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2CC0036-8134-4DFA-909A-12D7A8EBF6A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" sheetId="1" r:id="rId1"/>
    <sheet name="ایمپورت" sheetId="2" r:id="rId2"/>
  </sheets>
  <definedNames>
    <definedName name="_xlnm._FilterDatabase" localSheetId="0" hidden="1">a!#REF!</definedName>
    <definedName name="_xlnm._FilterDatabase" localSheetId="1" hidden="1">ایمپورت!$A$1:$AE$499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" i="2" l="1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Y318" i="2"/>
  <c r="Y319" i="2"/>
  <c r="Y320" i="2"/>
  <c r="Y321" i="2"/>
  <c r="Y322" i="2"/>
  <c r="Y323" i="2"/>
  <c r="Y324" i="2"/>
  <c r="Y325" i="2"/>
  <c r="Y326" i="2"/>
  <c r="Y327" i="2"/>
  <c r="Y328" i="2"/>
  <c r="Y329" i="2"/>
  <c r="Y330" i="2"/>
  <c r="Y331" i="2"/>
  <c r="Y332" i="2"/>
  <c r="Y333" i="2"/>
  <c r="Y334" i="2"/>
  <c r="Y335" i="2"/>
  <c r="Y336" i="2"/>
  <c r="Y337" i="2"/>
  <c r="Y338" i="2"/>
  <c r="Y339" i="2"/>
  <c r="Y340" i="2"/>
  <c r="Y341" i="2"/>
  <c r="Y342" i="2"/>
  <c r="Y343" i="2"/>
  <c r="Y344" i="2"/>
  <c r="Y345" i="2"/>
  <c r="Y346" i="2"/>
  <c r="Y347" i="2"/>
  <c r="Y348" i="2"/>
  <c r="Y349" i="2"/>
  <c r="Y350" i="2"/>
  <c r="Y351" i="2"/>
  <c r="Y352" i="2"/>
  <c r="Y353" i="2"/>
  <c r="Y354" i="2"/>
  <c r="Y355" i="2"/>
  <c r="Y356" i="2"/>
  <c r="Y357" i="2"/>
  <c r="Y358" i="2"/>
  <c r="Y359" i="2"/>
  <c r="Y360" i="2"/>
  <c r="Y361" i="2"/>
  <c r="Y362" i="2"/>
  <c r="Y363" i="2"/>
  <c r="Y364" i="2"/>
  <c r="Y365" i="2"/>
  <c r="Y366" i="2"/>
  <c r="Y367" i="2"/>
  <c r="Y368" i="2"/>
  <c r="Y369" i="2"/>
  <c r="Y370" i="2"/>
  <c r="Y371" i="2"/>
  <c r="Y372" i="2"/>
  <c r="Y373" i="2"/>
  <c r="Y374" i="2"/>
  <c r="Y375" i="2"/>
  <c r="Y376" i="2"/>
  <c r="Y377" i="2"/>
  <c r="Y378" i="2"/>
  <c r="Y379" i="2"/>
  <c r="Y380" i="2"/>
  <c r="Y381" i="2"/>
  <c r="Y382" i="2"/>
  <c r="Y383" i="2"/>
  <c r="Y384" i="2"/>
  <c r="Y385" i="2"/>
  <c r="Y386" i="2"/>
  <c r="Y387" i="2"/>
  <c r="Y388" i="2"/>
  <c r="Y389" i="2"/>
  <c r="Y390" i="2"/>
  <c r="Y391" i="2"/>
  <c r="Y392" i="2"/>
  <c r="Y393" i="2"/>
  <c r="Y394" i="2"/>
  <c r="Y395" i="2"/>
  <c r="Y396" i="2"/>
  <c r="Y397" i="2"/>
  <c r="Y398" i="2"/>
  <c r="Y399" i="2"/>
  <c r="Y400" i="2"/>
  <c r="Y401" i="2"/>
  <c r="Y402" i="2"/>
  <c r="Y403" i="2"/>
  <c r="Y404" i="2"/>
  <c r="Y405" i="2"/>
  <c r="Y406" i="2"/>
  <c r="Y407" i="2"/>
  <c r="Y408" i="2"/>
  <c r="Y409" i="2"/>
  <c r="Y410" i="2"/>
  <c r="Y411" i="2"/>
  <c r="Y412" i="2"/>
  <c r="Y413" i="2"/>
  <c r="Y414" i="2"/>
  <c r="Y415" i="2"/>
  <c r="Y416" i="2"/>
  <c r="Y417" i="2"/>
  <c r="Y418" i="2"/>
  <c r="Y419" i="2"/>
  <c r="Y420" i="2"/>
  <c r="Y421" i="2"/>
  <c r="Y422" i="2"/>
  <c r="Y423" i="2"/>
  <c r="Y424" i="2"/>
  <c r="Y425" i="2"/>
  <c r="Y426" i="2"/>
  <c r="Y427" i="2"/>
  <c r="Y428" i="2"/>
  <c r="Y429" i="2"/>
  <c r="Y430" i="2"/>
  <c r="Y431" i="2"/>
  <c r="Y432" i="2"/>
  <c r="Y433" i="2"/>
  <c r="Y434" i="2"/>
  <c r="Y435" i="2"/>
  <c r="Y436" i="2"/>
  <c r="Y437" i="2"/>
  <c r="Y438" i="2"/>
  <c r="Y439" i="2"/>
  <c r="Y440" i="2"/>
  <c r="Y441" i="2"/>
  <c r="Y442" i="2"/>
  <c r="Y443" i="2"/>
  <c r="Y444" i="2"/>
  <c r="Y445" i="2"/>
  <c r="Y446" i="2"/>
  <c r="Y447" i="2"/>
  <c r="Y448" i="2"/>
  <c r="Y449" i="2"/>
  <c r="Y450" i="2"/>
  <c r="Y451" i="2"/>
  <c r="Y452" i="2"/>
  <c r="Y453" i="2"/>
  <c r="Y454" i="2"/>
  <c r="Y455" i="2"/>
  <c r="Y456" i="2"/>
  <c r="Y457" i="2"/>
  <c r="Y458" i="2"/>
  <c r="Y459" i="2"/>
  <c r="Y460" i="2"/>
  <c r="Y461" i="2"/>
  <c r="Y462" i="2"/>
  <c r="Y463" i="2"/>
  <c r="Y464" i="2"/>
  <c r="Y465" i="2"/>
  <c r="Y466" i="2"/>
  <c r="Y467" i="2"/>
  <c r="Y468" i="2"/>
  <c r="Y469" i="2"/>
  <c r="Y470" i="2"/>
  <c r="Y471" i="2"/>
  <c r="Y472" i="2"/>
  <c r="Y473" i="2"/>
  <c r="Y474" i="2"/>
  <c r="Y475" i="2"/>
  <c r="Y476" i="2"/>
  <c r="Y477" i="2"/>
  <c r="Y478" i="2"/>
  <c r="Y479" i="2"/>
  <c r="Y480" i="2"/>
  <c r="Y481" i="2"/>
  <c r="Y482" i="2"/>
  <c r="Y483" i="2"/>
  <c r="Y484" i="2"/>
  <c r="Y485" i="2"/>
  <c r="Y486" i="2"/>
  <c r="Y487" i="2"/>
  <c r="Y488" i="2"/>
  <c r="Y489" i="2"/>
  <c r="Y490" i="2"/>
  <c r="Y491" i="2"/>
  <c r="Y492" i="2"/>
  <c r="Y493" i="2"/>
  <c r="Y494" i="2"/>
  <c r="Y495" i="2"/>
  <c r="Y496" i="2"/>
  <c r="Y497" i="2"/>
  <c r="Y498" i="2"/>
  <c r="Y499" i="2"/>
  <c r="Y2" i="2"/>
  <c r="C3" i="2"/>
  <c r="D3" i="2"/>
  <c r="A3" i="2" s="1"/>
  <c r="F3" i="2"/>
  <c r="B3" i="2" s="1"/>
  <c r="L3" i="2"/>
  <c r="M3" i="2"/>
  <c r="N3" i="2"/>
  <c r="O3" i="2"/>
  <c r="P3" i="2"/>
  <c r="Q3" i="2"/>
  <c r="X3" i="2"/>
  <c r="AA3" i="2"/>
  <c r="AB3" i="2"/>
  <c r="AC3" i="2"/>
  <c r="AD3" i="2"/>
  <c r="AE3" i="2"/>
  <c r="C4" i="2"/>
  <c r="D4" i="2"/>
  <c r="A4" i="2" s="1"/>
  <c r="F4" i="2"/>
  <c r="B4" i="2" s="1"/>
  <c r="L4" i="2"/>
  <c r="M4" i="2"/>
  <c r="N4" i="2"/>
  <c r="O4" i="2"/>
  <c r="P4" i="2"/>
  <c r="Q4" i="2"/>
  <c r="X4" i="2"/>
  <c r="AA4" i="2"/>
  <c r="AB4" i="2"/>
  <c r="AC4" i="2"/>
  <c r="AD4" i="2"/>
  <c r="AE4" i="2"/>
  <c r="C5" i="2"/>
  <c r="D5" i="2"/>
  <c r="A5" i="2" s="1"/>
  <c r="F5" i="2"/>
  <c r="B5" i="2" s="1"/>
  <c r="L5" i="2"/>
  <c r="M5" i="2"/>
  <c r="N5" i="2"/>
  <c r="O5" i="2"/>
  <c r="P5" i="2"/>
  <c r="Q5" i="2"/>
  <c r="X5" i="2"/>
  <c r="AA5" i="2"/>
  <c r="AB5" i="2"/>
  <c r="AC5" i="2"/>
  <c r="AD5" i="2"/>
  <c r="AE5" i="2"/>
  <c r="C6" i="2"/>
  <c r="D6" i="2"/>
  <c r="A6" i="2" s="1"/>
  <c r="F6" i="2"/>
  <c r="B6" i="2" s="1"/>
  <c r="L6" i="2"/>
  <c r="M6" i="2"/>
  <c r="N6" i="2"/>
  <c r="O6" i="2"/>
  <c r="P6" i="2"/>
  <c r="Q6" i="2"/>
  <c r="X6" i="2"/>
  <c r="AA6" i="2"/>
  <c r="AB6" i="2"/>
  <c r="AC6" i="2"/>
  <c r="AD6" i="2"/>
  <c r="AE6" i="2"/>
  <c r="C7" i="2"/>
  <c r="D7" i="2"/>
  <c r="A7" i="2" s="1"/>
  <c r="F7" i="2"/>
  <c r="B7" i="2" s="1"/>
  <c r="L7" i="2"/>
  <c r="M7" i="2"/>
  <c r="N7" i="2"/>
  <c r="O7" i="2"/>
  <c r="P7" i="2"/>
  <c r="Q7" i="2"/>
  <c r="X7" i="2"/>
  <c r="AA7" i="2"/>
  <c r="AB7" i="2"/>
  <c r="AC7" i="2"/>
  <c r="AD7" i="2"/>
  <c r="AE7" i="2"/>
  <c r="C8" i="2"/>
  <c r="D8" i="2"/>
  <c r="A8" i="2" s="1"/>
  <c r="F8" i="2"/>
  <c r="B8" i="2" s="1"/>
  <c r="L8" i="2"/>
  <c r="M8" i="2"/>
  <c r="N8" i="2"/>
  <c r="O8" i="2"/>
  <c r="P8" i="2"/>
  <c r="Q8" i="2"/>
  <c r="X8" i="2"/>
  <c r="AA8" i="2"/>
  <c r="AB8" i="2"/>
  <c r="AC8" i="2"/>
  <c r="AD8" i="2"/>
  <c r="AE8" i="2"/>
  <c r="C9" i="2"/>
  <c r="D9" i="2"/>
  <c r="A9" i="2" s="1"/>
  <c r="F9" i="2"/>
  <c r="B9" i="2" s="1"/>
  <c r="L9" i="2"/>
  <c r="M9" i="2"/>
  <c r="N9" i="2"/>
  <c r="O9" i="2"/>
  <c r="P9" i="2"/>
  <c r="Q9" i="2"/>
  <c r="X9" i="2"/>
  <c r="AA9" i="2"/>
  <c r="AB9" i="2"/>
  <c r="AC9" i="2"/>
  <c r="AD9" i="2"/>
  <c r="AE9" i="2"/>
  <c r="C10" i="2"/>
  <c r="D10" i="2"/>
  <c r="A10" i="2" s="1"/>
  <c r="F10" i="2"/>
  <c r="B10" i="2" s="1"/>
  <c r="L10" i="2"/>
  <c r="M10" i="2"/>
  <c r="N10" i="2"/>
  <c r="O10" i="2"/>
  <c r="P10" i="2"/>
  <c r="Q10" i="2"/>
  <c r="X10" i="2"/>
  <c r="AA10" i="2"/>
  <c r="AB10" i="2"/>
  <c r="AC10" i="2"/>
  <c r="AD10" i="2"/>
  <c r="AE10" i="2"/>
  <c r="C11" i="2"/>
  <c r="D11" i="2"/>
  <c r="A11" i="2" s="1"/>
  <c r="F11" i="2"/>
  <c r="B11" i="2" s="1"/>
  <c r="L11" i="2"/>
  <c r="M11" i="2"/>
  <c r="N11" i="2"/>
  <c r="O11" i="2"/>
  <c r="P11" i="2"/>
  <c r="Q11" i="2"/>
  <c r="X11" i="2"/>
  <c r="AA11" i="2"/>
  <c r="AB11" i="2"/>
  <c r="AC11" i="2"/>
  <c r="AD11" i="2"/>
  <c r="AE11" i="2"/>
  <c r="C12" i="2"/>
  <c r="D12" i="2"/>
  <c r="A12" i="2" s="1"/>
  <c r="F12" i="2"/>
  <c r="B12" i="2" s="1"/>
  <c r="L12" i="2"/>
  <c r="M12" i="2"/>
  <c r="N12" i="2"/>
  <c r="O12" i="2"/>
  <c r="P12" i="2"/>
  <c r="Q12" i="2"/>
  <c r="X12" i="2"/>
  <c r="AA12" i="2"/>
  <c r="AB12" i="2"/>
  <c r="AC12" i="2"/>
  <c r="AD12" i="2"/>
  <c r="AE12" i="2"/>
  <c r="B13" i="2"/>
  <c r="C13" i="2"/>
  <c r="D13" i="2"/>
  <c r="A13" i="2" s="1"/>
  <c r="F13" i="2"/>
  <c r="L13" i="2"/>
  <c r="M13" i="2"/>
  <c r="N13" i="2"/>
  <c r="O13" i="2"/>
  <c r="P13" i="2"/>
  <c r="Q13" i="2"/>
  <c r="X13" i="2"/>
  <c r="AA13" i="2"/>
  <c r="AB13" i="2"/>
  <c r="AC13" i="2"/>
  <c r="AD13" i="2"/>
  <c r="AE13" i="2"/>
  <c r="B14" i="2"/>
  <c r="C14" i="2"/>
  <c r="D14" i="2"/>
  <c r="A14" i="2" s="1"/>
  <c r="F14" i="2"/>
  <c r="L14" i="2"/>
  <c r="M14" i="2"/>
  <c r="N14" i="2"/>
  <c r="O14" i="2"/>
  <c r="P14" i="2"/>
  <c r="Q14" i="2"/>
  <c r="X14" i="2"/>
  <c r="AA14" i="2"/>
  <c r="AB14" i="2"/>
  <c r="AC14" i="2"/>
  <c r="AD14" i="2"/>
  <c r="AE14" i="2"/>
  <c r="B15" i="2"/>
  <c r="C15" i="2"/>
  <c r="D15" i="2"/>
  <c r="A15" i="2" s="1"/>
  <c r="F15" i="2"/>
  <c r="L15" i="2"/>
  <c r="M15" i="2"/>
  <c r="N15" i="2"/>
  <c r="O15" i="2"/>
  <c r="P15" i="2"/>
  <c r="Q15" i="2"/>
  <c r="X15" i="2"/>
  <c r="AA15" i="2"/>
  <c r="AB15" i="2"/>
  <c r="AC15" i="2"/>
  <c r="AD15" i="2"/>
  <c r="AE15" i="2"/>
  <c r="B16" i="2"/>
  <c r="C16" i="2"/>
  <c r="D16" i="2"/>
  <c r="A16" i="2" s="1"/>
  <c r="F16" i="2"/>
  <c r="L16" i="2"/>
  <c r="M16" i="2"/>
  <c r="N16" i="2"/>
  <c r="O16" i="2"/>
  <c r="P16" i="2"/>
  <c r="Q16" i="2"/>
  <c r="X16" i="2"/>
  <c r="AA16" i="2"/>
  <c r="AB16" i="2"/>
  <c r="AC16" i="2"/>
  <c r="AD16" i="2"/>
  <c r="AE16" i="2"/>
  <c r="B17" i="2"/>
  <c r="C17" i="2"/>
  <c r="D17" i="2"/>
  <c r="A17" i="2" s="1"/>
  <c r="F17" i="2"/>
  <c r="L17" i="2"/>
  <c r="M17" i="2"/>
  <c r="N17" i="2"/>
  <c r="O17" i="2"/>
  <c r="P17" i="2"/>
  <c r="Q17" i="2"/>
  <c r="X17" i="2"/>
  <c r="AA17" i="2"/>
  <c r="AB17" i="2"/>
  <c r="AC17" i="2"/>
  <c r="AD17" i="2"/>
  <c r="AE17" i="2"/>
  <c r="B18" i="2"/>
  <c r="C18" i="2"/>
  <c r="D18" i="2"/>
  <c r="A18" i="2" s="1"/>
  <c r="F18" i="2"/>
  <c r="L18" i="2"/>
  <c r="M18" i="2"/>
  <c r="N18" i="2"/>
  <c r="O18" i="2"/>
  <c r="P18" i="2"/>
  <c r="Q18" i="2"/>
  <c r="X18" i="2"/>
  <c r="AA18" i="2"/>
  <c r="AB18" i="2"/>
  <c r="AC18" i="2"/>
  <c r="AD18" i="2"/>
  <c r="AE18" i="2"/>
  <c r="B19" i="2"/>
  <c r="C19" i="2"/>
  <c r="D19" i="2"/>
  <c r="A19" i="2" s="1"/>
  <c r="F19" i="2"/>
  <c r="L19" i="2"/>
  <c r="M19" i="2"/>
  <c r="N19" i="2"/>
  <c r="O19" i="2"/>
  <c r="P19" i="2"/>
  <c r="Q19" i="2"/>
  <c r="X19" i="2"/>
  <c r="AA19" i="2"/>
  <c r="AB19" i="2"/>
  <c r="AC19" i="2"/>
  <c r="AD19" i="2"/>
  <c r="AE19" i="2"/>
  <c r="B20" i="2"/>
  <c r="C20" i="2"/>
  <c r="D20" i="2"/>
  <c r="A20" i="2" s="1"/>
  <c r="F20" i="2"/>
  <c r="L20" i="2"/>
  <c r="M20" i="2"/>
  <c r="N20" i="2"/>
  <c r="O20" i="2"/>
  <c r="P20" i="2"/>
  <c r="Q20" i="2"/>
  <c r="X20" i="2"/>
  <c r="AA20" i="2"/>
  <c r="AB20" i="2"/>
  <c r="AC20" i="2"/>
  <c r="AD20" i="2"/>
  <c r="AE20" i="2"/>
  <c r="B21" i="2"/>
  <c r="C21" i="2"/>
  <c r="D21" i="2"/>
  <c r="A21" i="2" s="1"/>
  <c r="F21" i="2"/>
  <c r="L21" i="2"/>
  <c r="M21" i="2"/>
  <c r="N21" i="2"/>
  <c r="O21" i="2"/>
  <c r="P21" i="2"/>
  <c r="Q21" i="2"/>
  <c r="X21" i="2"/>
  <c r="AA21" i="2"/>
  <c r="AB21" i="2"/>
  <c r="AC21" i="2"/>
  <c r="AD21" i="2"/>
  <c r="AE21" i="2"/>
  <c r="B22" i="2"/>
  <c r="C22" i="2"/>
  <c r="D22" i="2"/>
  <c r="A22" i="2" s="1"/>
  <c r="F22" i="2"/>
  <c r="L22" i="2"/>
  <c r="M22" i="2"/>
  <c r="N22" i="2"/>
  <c r="O22" i="2"/>
  <c r="P22" i="2"/>
  <c r="Q22" i="2"/>
  <c r="X22" i="2"/>
  <c r="AA22" i="2"/>
  <c r="AB22" i="2"/>
  <c r="AC22" i="2"/>
  <c r="AD22" i="2"/>
  <c r="AE22" i="2"/>
  <c r="B23" i="2"/>
  <c r="C23" i="2"/>
  <c r="D23" i="2"/>
  <c r="A23" i="2" s="1"/>
  <c r="F23" i="2"/>
  <c r="L23" i="2"/>
  <c r="M23" i="2"/>
  <c r="N23" i="2"/>
  <c r="O23" i="2"/>
  <c r="P23" i="2"/>
  <c r="Q23" i="2"/>
  <c r="X23" i="2"/>
  <c r="AA23" i="2"/>
  <c r="AB23" i="2"/>
  <c r="AC23" i="2"/>
  <c r="AD23" i="2"/>
  <c r="AE23" i="2"/>
  <c r="B24" i="2"/>
  <c r="C24" i="2"/>
  <c r="D24" i="2"/>
  <c r="A24" i="2" s="1"/>
  <c r="F24" i="2"/>
  <c r="L24" i="2"/>
  <c r="M24" i="2"/>
  <c r="N24" i="2"/>
  <c r="O24" i="2"/>
  <c r="P24" i="2"/>
  <c r="Q24" i="2"/>
  <c r="X24" i="2"/>
  <c r="AA24" i="2"/>
  <c r="AB24" i="2"/>
  <c r="AC24" i="2"/>
  <c r="AD24" i="2"/>
  <c r="AE24" i="2"/>
  <c r="B25" i="2"/>
  <c r="C25" i="2"/>
  <c r="D25" i="2"/>
  <c r="A25" i="2" s="1"/>
  <c r="F25" i="2"/>
  <c r="L25" i="2"/>
  <c r="M25" i="2"/>
  <c r="N25" i="2"/>
  <c r="O25" i="2"/>
  <c r="P25" i="2"/>
  <c r="Q25" i="2"/>
  <c r="X25" i="2"/>
  <c r="AA25" i="2"/>
  <c r="AB25" i="2"/>
  <c r="AC25" i="2"/>
  <c r="AD25" i="2"/>
  <c r="AE25" i="2"/>
  <c r="B26" i="2"/>
  <c r="C26" i="2"/>
  <c r="D26" i="2"/>
  <c r="A26" i="2" s="1"/>
  <c r="F26" i="2"/>
  <c r="L26" i="2"/>
  <c r="M26" i="2"/>
  <c r="N26" i="2"/>
  <c r="O26" i="2"/>
  <c r="P26" i="2"/>
  <c r="Q26" i="2"/>
  <c r="X26" i="2"/>
  <c r="AA26" i="2"/>
  <c r="AB26" i="2"/>
  <c r="AC26" i="2"/>
  <c r="AD26" i="2"/>
  <c r="AE26" i="2"/>
  <c r="B27" i="2"/>
  <c r="C27" i="2"/>
  <c r="D27" i="2"/>
  <c r="A27" i="2" s="1"/>
  <c r="F27" i="2"/>
  <c r="L27" i="2"/>
  <c r="M27" i="2"/>
  <c r="N27" i="2"/>
  <c r="O27" i="2"/>
  <c r="P27" i="2"/>
  <c r="Q27" i="2"/>
  <c r="X27" i="2"/>
  <c r="AA27" i="2"/>
  <c r="AB27" i="2"/>
  <c r="AC27" i="2"/>
  <c r="AD27" i="2"/>
  <c r="AE27" i="2"/>
  <c r="B28" i="2"/>
  <c r="C28" i="2"/>
  <c r="D28" i="2"/>
  <c r="A28" i="2" s="1"/>
  <c r="F28" i="2"/>
  <c r="L28" i="2"/>
  <c r="M28" i="2"/>
  <c r="N28" i="2"/>
  <c r="O28" i="2"/>
  <c r="P28" i="2"/>
  <c r="Q28" i="2"/>
  <c r="X28" i="2"/>
  <c r="AA28" i="2"/>
  <c r="AB28" i="2"/>
  <c r="AC28" i="2"/>
  <c r="AD28" i="2"/>
  <c r="AE28" i="2"/>
  <c r="B29" i="2"/>
  <c r="C29" i="2"/>
  <c r="D29" i="2"/>
  <c r="A29" i="2" s="1"/>
  <c r="F29" i="2"/>
  <c r="L29" i="2"/>
  <c r="M29" i="2"/>
  <c r="N29" i="2"/>
  <c r="O29" i="2"/>
  <c r="P29" i="2"/>
  <c r="Q29" i="2"/>
  <c r="X29" i="2"/>
  <c r="AA29" i="2"/>
  <c r="AB29" i="2"/>
  <c r="AC29" i="2"/>
  <c r="AD29" i="2"/>
  <c r="AE29" i="2"/>
  <c r="B30" i="2"/>
  <c r="C30" i="2"/>
  <c r="D30" i="2"/>
  <c r="A30" i="2" s="1"/>
  <c r="F30" i="2"/>
  <c r="L30" i="2"/>
  <c r="M30" i="2"/>
  <c r="N30" i="2"/>
  <c r="O30" i="2"/>
  <c r="P30" i="2"/>
  <c r="Q30" i="2"/>
  <c r="X30" i="2"/>
  <c r="AA30" i="2"/>
  <c r="AB30" i="2"/>
  <c r="AC30" i="2"/>
  <c r="AD30" i="2"/>
  <c r="AE30" i="2"/>
  <c r="B31" i="2"/>
  <c r="C31" i="2"/>
  <c r="D31" i="2"/>
  <c r="A31" i="2" s="1"/>
  <c r="F31" i="2"/>
  <c r="L31" i="2"/>
  <c r="M31" i="2"/>
  <c r="N31" i="2"/>
  <c r="O31" i="2"/>
  <c r="P31" i="2"/>
  <c r="Q31" i="2"/>
  <c r="X31" i="2"/>
  <c r="AA31" i="2"/>
  <c r="AB31" i="2"/>
  <c r="AC31" i="2"/>
  <c r="AD31" i="2"/>
  <c r="AE31" i="2"/>
  <c r="B32" i="2"/>
  <c r="C32" i="2"/>
  <c r="D32" i="2"/>
  <c r="A32" i="2" s="1"/>
  <c r="F32" i="2"/>
  <c r="L32" i="2"/>
  <c r="M32" i="2"/>
  <c r="N32" i="2"/>
  <c r="O32" i="2"/>
  <c r="P32" i="2"/>
  <c r="Q32" i="2"/>
  <c r="X32" i="2"/>
  <c r="AA32" i="2"/>
  <c r="AB32" i="2"/>
  <c r="AC32" i="2"/>
  <c r="AD32" i="2"/>
  <c r="AE32" i="2"/>
  <c r="B33" i="2"/>
  <c r="C33" i="2"/>
  <c r="D33" i="2"/>
  <c r="A33" i="2" s="1"/>
  <c r="F33" i="2"/>
  <c r="L33" i="2"/>
  <c r="M33" i="2"/>
  <c r="N33" i="2"/>
  <c r="O33" i="2"/>
  <c r="P33" i="2"/>
  <c r="Q33" i="2"/>
  <c r="X33" i="2"/>
  <c r="AA33" i="2"/>
  <c r="AB33" i="2"/>
  <c r="AC33" i="2"/>
  <c r="AD33" i="2"/>
  <c r="AE33" i="2"/>
  <c r="B34" i="2"/>
  <c r="C34" i="2"/>
  <c r="D34" i="2"/>
  <c r="A34" i="2" s="1"/>
  <c r="F34" i="2"/>
  <c r="L34" i="2"/>
  <c r="M34" i="2"/>
  <c r="N34" i="2"/>
  <c r="O34" i="2"/>
  <c r="P34" i="2"/>
  <c r="Q34" i="2"/>
  <c r="X34" i="2"/>
  <c r="AA34" i="2"/>
  <c r="AB34" i="2"/>
  <c r="AC34" i="2"/>
  <c r="AD34" i="2"/>
  <c r="AE34" i="2"/>
  <c r="B35" i="2"/>
  <c r="C35" i="2"/>
  <c r="D35" i="2"/>
  <c r="A35" i="2" s="1"/>
  <c r="F35" i="2"/>
  <c r="L35" i="2"/>
  <c r="M35" i="2"/>
  <c r="N35" i="2"/>
  <c r="O35" i="2"/>
  <c r="P35" i="2"/>
  <c r="Q35" i="2"/>
  <c r="X35" i="2"/>
  <c r="AA35" i="2"/>
  <c r="AB35" i="2"/>
  <c r="AC35" i="2"/>
  <c r="AD35" i="2"/>
  <c r="AE35" i="2"/>
  <c r="B36" i="2"/>
  <c r="C36" i="2"/>
  <c r="D36" i="2"/>
  <c r="A36" i="2" s="1"/>
  <c r="F36" i="2"/>
  <c r="L36" i="2"/>
  <c r="M36" i="2"/>
  <c r="N36" i="2"/>
  <c r="O36" i="2"/>
  <c r="P36" i="2"/>
  <c r="Q36" i="2"/>
  <c r="X36" i="2"/>
  <c r="AA36" i="2"/>
  <c r="AB36" i="2"/>
  <c r="AC36" i="2"/>
  <c r="AD36" i="2"/>
  <c r="AE36" i="2"/>
  <c r="B37" i="2"/>
  <c r="C37" i="2"/>
  <c r="D37" i="2"/>
  <c r="A37" i="2" s="1"/>
  <c r="F37" i="2"/>
  <c r="L37" i="2"/>
  <c r="M37" i="2"/>
  <c r="N37" i="2"/>
  <c r="O37" i="2"/>
  <c r="P37" i="2"/>
  <c r="Q37" i="2"/>
  <c r="X37" i="2"/>
  <c r="AA37" i="2"/>
  <c r="AB37" i="2"/>
  <c r="AC37" i="2"/>
  <c r="AD37" i="2"/>
  <c r="AE37" i="2"/>
  <c r="B38" i="2"/>
  <c r="C38" i="2"/>
  <c r="D38" i="2"/>
  <c r="A38" i="2" s="1"/>
  <c r="F38" i="2"/>
  <c r="L38" i="2"/>
  <c r="M38" i="2"/>
  <c r="N38" i="2"/>
  <c r="O38" i="2"/>
  <c r="P38" i="2"/>
  <c r="Q38" i="2"/>
  <c r="X38" i="2"/>
  <c r="AA38" i="2"/>
  <c r="AB38" i="2"/>
  <c r="AC38" i="2"/>
  <c r="AD38" i="2"/>
  <c r="AE38" i="2"/>
  <c r="B39" i="2"/>
  <c r="C39" i="2"/>
  <c r="D39" i="2"/>
  <c r="A39" i="2" s="1"/>
  <c r="F39" i="2"/>
  <c r="L39" i="2"/>
  <c r="M39" i="2"/>
  <c r="N39" i="2"/>
  <c r="O39" i="2"/>
  <c r="P39" i="2"/>
  <c r="Q39" i="2"/>
  <c r="X39" i="2"/>
  <c r="AA39" i="2"/>
  <c r="AB39" i="2"/>
  <c r="AC39" i="2"/>
  <c r="AD39" i="2"/>
  <c r="AE39" i="2"/>
  <c r="B40" i="2"/>
  <c r="C40" i="2"/>
  <c r="D40" i="2"/>
  <c r="A40" i="2" s="1"/>
  <c r="F40" i="2"/>
  <c r="L40" i="2"/>
  <c r="M40" i="2"/>
  <c r="N40" i="2"/>
  <c r="O40" i="2"/>
  <c r="P40" i="2"/>
  <c r="Q40" i="2"/>
  <c r="X40" i="2"/>
  <c r="AA40" i="2"/>
  <c r="AB40" i="2"/>
  <c r="AC40" i="2"/>
  <c r="AD40" i="2"/>
  <c r="AE40" i="2"/>
  <c r="B41" i="2"/>
  <c r="C41" i="2"/>
  <c r="D41" i="2"/>
  <c r="A41" i="2" s="1"/>
  <c r="F41" i="2"/>
  <c r="L41" i="2"/>
  <c r="M41" i="2"/>
  <c r="N41" i="2"/>
  <c r="O41" i="2"/>
  <c r="P41" i="2"/>
  <c r="Q41" i="2"/>
  <c r="X41" i="2"/>
  <c r="AA41" i="2"/>
  <c r="AB41" i="2"/>
  <c r="AC41" i="2"/>
  <c r="AD41" i="2"/>
  <c r="AE41" i="2"/>
  <c r="B42" i="2"/>
  <c r="C42" i="2"/>
  <c r="D42" i="2"/>
  <c r="A42" i="2" s="1"/>
  <c r="F42" i="2"/>
  <c r="L42" i="2"/>
  <c r="M42" i="2"/>
  <c r="N42" i="2"/>
  <c r="O42" i="2"/>
  <c r="P42" i="2"/>
  <c r="Q42" i="2"/>
  <c r="X42" i="2"/>
  <c r="AA42" i="2"/>
  <c r="AB42" i="2"/>
  <c r="AC42" i="2"/>
  <c r="AD42" i="2"/>
  <c r="AE42" i="2"/>
  <c r="B43" i="2"/>
  <c r="C43" i="2"/>
  <c r="D43" i="2"/>
  <c r="A43" i="2" s="1"/>
  <c r="F43" i="2"/>
  <c r="L43" i="2"/>
  <c r="M43" i="2"/>
  <c r="N43" i="2"/>
  <c r="O43" i="2"/>
  <c r="P43" i="2"/>
  <c r="Q43" i="2"/>
  <c r="X43" i="2"/>
  <c r="AA43" i="2"/>
  <c r="AB43" i="2"/>
  <c r="AC43" i="2"/>
  <c r="AD43" i="2"/>
  <c r="AE43" i="2"/>
  <c r="B44" i="2"/>
  <c r="C44" i="2"/>
  <c r="D44" i="2"/>
  <c r="A44" i="2" s="1"/>
  <c r="F44" i="2"/>
  <c r="L44" i="2"/>
  <c r="M44" i="2"/>
  <c r="N44" i="2"/>
  <c r="O44" i="2"/>
  <c r="P44" i="2"/>
  <c r="Q44" i="2"/>
  <c r="X44" i="2"/>
  <c r="AA44" i="2"/>
  <c r="AB44" i="2"/>
  <c r="AC44" i="2"/>
  <c r="AD44" i="2"/>
  <c r="AE44" i="2"/>
  <c r="B45" i="2"/>
  <c r="C45" i="2"/>
  <c r="D45" i="2"/>
  <c r="A45" i="2" s="1"/>
  <c r="F45" i="2"/>
  <c r="L45" i="2"/>
  <c r="M45" i="2"/>
  <c r="N45" i="2"/>
  <c r="O45" i="2"/>
  <c r="P45" i="2"/>
  <c r="Q45" i="2"/>
  <c r="X45" i="2"/>
  <c r="AA45" i="2"/>
  <c r="AB45" i="2"/>
  <c r="AC45" i="2"/>
  <c r="AD45" i="2"/>
  <c r="AE45" i="2"/>
  <c r="B46" i="2"/>
  <c r="C46" i="2"/>
  <c r="D46" i="2"/>
  <c r="A46" i="2" s="1"/>
  <c r="F46" i="2"/>
  <c r="L46" i="2"/>
  <c r="M46" i="2"/>
  <c r="N46" i="2"/>
  <c r="O46" i="2"/>
  <c r="P46" i="2"/>
  <c r="Q46" i="2"/>
  <c r="X46" i="2"/>
  <c r="AA46" i="2"/>
  <c r="AB46" i="2"/>
  <c r="AC46" i="2"/>
  <c r="AD46" i="2"/>
  <c r="AE46" i="2"/>
  <c r="B47" i="2"/>
  <c r="C47" i="2"/>
  <c r="D47" i="2"/>
  <c r="A47" i="2" s="1"/>
  <c r="F47" i="2"/>
  <c r="L47" i="2"/>
  <c r="M47" i="2"/>
  <c r="N47" i="2"/>
  <c r="O47" i="2"/>
  <c r="P47" i="2"/>
  <c r="Q47" i="2"/>
  <c r="X47" i="2"/>
  <c r="AA47" i="2"/>
  <c r="AB47" i="2"/>
  <c r="AC47" i="2"/>
  <c r="AD47" i="2"/>
  <c r="AE47" i="2"/>
  <c r="B48" i="2"/>
  <c r="C48" i="2"/>
  <c r="D48" i="2"/>
  <c r="A48" i="2" s="1"/>
  <c r="F48" i="2"/>
  <c r="L48" i="2"/>
  <c r="M48" i="2"/>
  <c r="N48" i="2"/>
  <c r="O48" i="2"/>
  <c r="P48" i="2"/>
  <c r="Q48" i="2"/>
  <c r="X48" i="2"/>
  <c r="AA48" i="2"/>
  <c r="AB48" i="2"/>
  <c r="AC48" i="2"/>
  <c r="AD48" i="2"/>
  <c r="AE48" i="2"/>
  <c r="B49" i="2"/>
  <c r="C49" i="2"/>
  <c r="D49" i="2"/>
  <c r="A49" i="2" s="1"/>
  <c r="F49" i="2"/>
  <c r="L49" i="2"/>
  <c r="M49" i="2"/>
  <c r="N49" i="2"/>
  <c r="O49" i="2"/>
  <c r="P49" i="2"/>
  <c r="Q49" i="2"/>
  <c r="X49" i="2"/>
  <c r="AA49" i="2"/>
  <c r="AB49" i="2"/>
  <c r="AC49" i="2"/>
  <c r="AD49" i="2"/>
  <c r="AE49" i="2"/>
  <c r="B50" i="2"/>
  <c r="C50" i="2"/>
  <c r="D50" i="2"/>
  <c r="A50" i="2" s="1"/>
  <c r="F50" i="2"/>
  <c r="L50" i="2"/>
  <c r="M50" i="2"/>
  <c r="N50" i="2"/>
  <c r="O50" i="2"/>
  <c r="P50" i="2"/>
  <c r="Q50" i="2"/>
  <c r="X50" i="2"/>
  <c r="AA50" i="2"/>
  <c r="AB50" i="2"/>
  <c r="AC50" i="2"/>
  <c r="AD50" i="2"/>
  <c r="AE50" i="2"/>
  <c r="B51" i="2"/>
  <c r="C51" i="2"/>
  <c r="D51" i="2"/>
  <c r="A51" i="2" s="1"/>
  <c r="F51" i="2"/>
  <c r="L51" i="2"/>
  <c r="M51" i="2"/>
  <c r="N51" i="2"/>
  <c r="O51" i="2"/>
  <c r="P51" i="2"/>
  <c r="Q51" i="2"/>
  <c r="X51" i="2"/>
  <c r="AA51" i="2"/>
  <c r="AB51" i="2"/>
  <c r="AC51" i="2"/>
  <c r="AD51" i="2"/>
  <c r="AE51" i="2"/>
  <c r="B52" i="2"/>
  <c r="C52" i="2"/>
  <c r="D52" i="2"/>
  <c r="A52" i="2" s="1"/>
  <c r="F52" i="2"/>
  <c r="L52" i="2"/>
  <c r="M52" i="2"/>
  <c r="N52" i="2"/>
  <c r="O52" i="2"/>
  <c r="P52" i="2"/>
  <c r="Q52" i="2"/>
  <c r="X52" i="2"/>
  <c r="AA52" i="2"/>
  <c r="AB52" i="2"/>
  <c r="AC52" i="2"/>
  <c r="AD52" i="2"/>
  <c r="AE52" i="2"/>
  <c r="B53" i="2"/>
  <c r="C53" i="2"/>
  <c r="D53" i="2"/>
  <c r="A53" i="2" s="1"/>
  <c r="F53" i="2"/>
  <c r="L53" i="2"/>
  <c r="M53" i="2"/>
  <c r="N53" i="2"/>
  <c r="O53" i="2"/>
  <c r="P53" i="2"/>
  <c r="Q53" i="2"/>
  <c r="X53" i="2"/>
  <c r="AA53" i="2"/>
  <c r="AB53" i="2"/>
  <c r="AC53" i="2"/>
  <c r="AD53" i="2"/>
  <c r="AE53" i="2"/>
  <c r="B54" i="2"/>
  <c r="C54" i="2"/>
  <c r="D54" i="2"/>
  <c r="A54" i="2" s="1"/>
  <c r="F54" i="2"/>
  <c r="L54" i="2"/>
  <c r="M54" i="2"/>
  <c r="N54" i="2"/>
  <c r="O54" i="2"/>
  <c r="P54" i="2"/>
  <c r="Q54" i="2"/>
  <c r="X54" i="2"/>
  <c r="AA54" i="2"/>
  <c r="AB54" i="2"/>
  <c r="AC54" i="2"/>
  <c r="AD54" i="2"/>
  <c r="AE54" i="2"/>
  <c r="B55" i="2"/>
  <c r="C55" i="2"/>
  <c r="D55" i="2"/>
  <c r="A55" i="2" s="1"/>
  <c r="F55" i="2"/>
  <c r="L55" i="2"/>
  <c r="M55" i="2"/>
  <c r="N55" i="2"/>
  <c r="O55" i="2"/>
  <c r="P55" i="2"/>
  <c r="Q55" i="2"/>
  <c r="X55" i="2"/>
  <c r="AA55" i="2"/>
  <c r="AB55" i="2"/>
  <c r="AC55" i="2"/>
  <c r="AD55" i="2"/>
  <c r="AE55" i="2"/>
  <c r="B56" i="2"/>
  <c r="C56" i="2"/>
  <c r="D56" i="2"/>
  <c r="A56" i="2" s="1"/>
  <c r="F56" i="2"/>
  <c r="L56" i="2"/>
  <c r="M56" i="2"/>
  <c r="N56" i="2"/>
  <c r="O56" i="2"/>
  <c r="P56" i="2"/>
  <c r="Q56" i="2"/>
  <c r="X56" i="2"/>
  <c r="AA56" i="2"/>
  <c r="AB56" i="2"/>
  <c r="AC56" i="2"/>
  <c r="AD56" i="2"/>
  <c r="AE56" i="2"/>
  <c r="B57" i="2"/>
  <c r="C57" i="2"/>
  <c r="D57" i="2"/>
  <c r="A57" i="2" s="1"/>
  <c r="F57" i="2"/>
  <c r="L57" i="2"/>
  <c r="M57" i="2"/>
  <c r="N57" i="2"/>
  <c r="O57" i="2"/>
  <c r="P57" i="2"/>
  <c r="Q57" i="2"/>
  <c r="X57" i="2"/>
  <c r="AA57" i="2"/>
  <c r="AB57" i="2"/>
  <c r="AC57" i="2"/>
  <c r="AD57" i="2"/>
  <c r="AE57" i="2"/>
  <c r="B58" i="2"/>
  <c r="C58" i="2"/>
  <c r="D58" i="2"/>
  <c r="A58" i="2" s="1"/>
  <c r="F58" i="2"/>
  <c r="L58" i="2"/>
  <c r="M58" i="2"/>
  <c r="N58" i="2"/>
  <c r="O58" i="2"/>
  <c r="P58" i="2"/>
  <c r="Q58" i="2"/>
  <c r="X58" i="2"/>
  <c r="AA58" i="2"/>
  <c r="AB58" i="2"/>
  <c r="AC58" i="2"/>
  <c r="AD58" i="2"/>
  <c r="AE58" i="2"/>
  <c r="B59" i="2"/>
  <c r="C59" i="2"/>
  <c r="D59" i="2"/>
  <c r="A59" i="2" s="1"/>
  <c r="F59" i="2"/>
  <c r="L59" i="2"/>
  <c r="M59" i="2"/>
  <c r="N59" i="2"/>
  <c r="O59" i="2"/>
  <c r="P59" i="2"/>
  <c r="Q59" i="2"/>
  <c r="X59" i="2"/>
  <c r="AA59" i="2"/>
  <c r="AB59" i="2"/>
  <c r="AC59" i="2"/>
  <c r="AD59" i="2"/>
  <c r="AE59" i="2"/>
  <c r="B60" i="2"/>
  <c r="C60" i="2"/>
  <c r="D60" i="2"/>
  <c r="A60" i="2" s="1"/>
  <c r="F60" i="2"/>
  <c r="L60" i="2"/>
  <c r="M60" i="2"/>
  <c r="N60" i="2"/>
  <c r="O60" i="2"/>
  <c r="P60" i="2"/>
  <c r="Q60" i="2"/>
  <c r="X60" i="2"/>
  <c r="AA60" i="2"/>
  <c r="AB60" i="2"/>
  <c r="AC60" i="2"/>
  <c r="AD60" i="2"/>
  <c r="AE60" i="2"/>
  <c r="B61" i="2"/>
  <c r="C61" i="2"/>
  <c r="D61" i="2"/>
  <c r="A61" i="2" s="1"/>
  <c r="F61" i="2"/>
  <c r="L61" i="2"/>
  <c r="M61" i="2"/>
  <c r="N61" i="2"/>
  <c r="O61" i="2"/>
  <c r="P61" i="2"/>
  <c r="Q61" i="2"/>
  <c r="X61" i="2"/>
  <c r="AA61" i="2"/>
  <c r="AB61" i="2"/>
  <c r="AC61" i="2"/>
  <c r="AD61" i="2"/>
  <c r="AE61" i="2"/>
  <c r="B62" i="2"/>
  <c r="C62" i="2"/>
  <c r="D62" i="2"/>
  <c r="A62" i="2" s="1"/>
  <c r="F62" i="2"/>
  <c r="L62" i="2"/>
  <c r="M62" i="2"/>
  <c r="N62" i="2"/>
  <c r="O62" i="2"/>
  <c r="P62" i="2"/>
  <c r="Q62" i="2"/>
  <c r="X62" i="2"/>
  <c r="AA62" i="2"/>
  <c r="AB62" i="2"/>
  <c r="AC62" i="2"/>
  <c r="AD62" i="2"/>
  <c r="AE62" i="2"/>
  <c r="B63" i="2"/>
  <c r="C63" i="2"/>
  <c r="D63" i="2"/>
  <c r="A63" i="2" s="1"/>
  <c r="F63" i="2"/>
  <c r="L63" i="2"/>
  <c r="M63" i="2"/>
  <c r="N63" i="2"/>
  <c r="O63" i="2"/>
  <c r="P63" i="2"/>
  <c r="Q63" i="2"/>
  <c r="X63" i="2"/>
  <c r="AA63" i="2"/>
  <c r="AB63" i="2"/>
  <c r="AC63" i="2"/>
  <c r="AD63" i="2"/>
  <c r="AE63" i="2"/>
  <c r="B64" i="2"/>
  <c r="C64" i="2"/>
  <c r="D64" i="2"/>
  <c r="A64" i="2" s="1"/>
  <c r="F64" i="2"/>
  <c r="L64" i="2"/>
  <c r="M64" i="2"/>
  <c r="N64" i="2"/>
  <c r="O64" i="2"/>
  <c r="P64" i="2"/>
  <c r="Q64" i="2"/>
  <c r="X64" i="2"/>
  <c r="AA64" i="2"/>
  <c r="AB64" i="2"/>
  <c r="AC64" i="2"/>
  <c r="AD64" i="2"/>
  <c r="AE64" i="2"/>
  <c r="B65" i="2"/>
  <c r="C65" i="2"/>
  <c r="D65" i="2"/>
  <c r="A65" i="2" s="1"/>
  <c r="F65" i="2"/>
  <c r="L65" i="2"/>
  <c r="M65" i="2"/>
  <c r="N65" i="2"/>
  <c r="O65" i="2"/>
  <c r="P65" i="2"/>
  <c r="Q65" i="2"/>
  <c r="X65" i="2"/>
  <c r="AA65" i="2"/>
  <c r="AB65" i="2"/>
  <c r="AC65" i="2"/>
  <c r="AD65" i="2"/>
  <c r="AE65" i="2"/>
  <c r="B66" i="2"/>
  <c r="C66" i="2"/>
  <c r="D66" i="2"/>
  <c r="A66" i="2" s="1"/>
  <c r="F66" i="2"/>
  <c r="L66" i="2"/>
  <c r="M66" i="2"/>
  <c r="N66" i="2"/>
  <c r="O66" i="2"/>
  <c r="P66" i="2"/>
  <c r="Q66" i="2"/>
  <c r="X66" i="2"/>
  <c r="AA66" i="2"/>
  <c r="AB66" i="2"/>
  <c r="AC66" i="2"/>
  <c r="AD66" i="2"/>
  <c r="AE66" i="2"/>
  <c r="B67" i="2"/>
  <c r="C67" i="2"/>
  <c r="D67" i="2"/>
  <c r="A67" i="2" s="1"/>
  <c r="F67" i="2"/>
  <c r="L67" i="2"/>
  <c r="M67" i="2"/>
  <c r="N67" i="2"/>
  <c r="O67" i="2"/>
  <c r="P67" i="2"/>
  <c r="Q67" i="2"/>
  <c r="X67" i="2"/>
  <c r="AA67" i="2"/>
  <c r="AB67" i="2"/>
  <c r="AC67" i="2"/>
  <c r="AD67" i="2"/>
  <c r="AE67" i="2"/>
  <c r="B68" i="2"/>
  <c r="C68" i="2"/>
  <c r="D68" i="2"/>
  <c r="A68" i="2" s="1"/>
  <c r="F68" i="2"/>
  <c r="L68" i="2"/>
  <c r="M68" i="2"/>
  <c r="N68" i="2"/>
  <c r="O68" i="2"/>
  <c r="P68" i="2"/>
  <c r="Q68" i="2"/>
  <c r="X68" i="2"/>
  <c r="AA68" i="2"/>
  <c r="AB68" i="2"/>
  <c r="AC68" i="2"/>
  <c r="AD68" i="2"/>
  <c r="AE68" i="2"/>
  <c r="B69" i="2"/>
  <c r="C69" i="2"/>
  <c r="D69" i="2"/>
  <c r="A69" i="2" s="1"/>
  <c r="F69" i="2"/>
  <c r="L69" i="2"/>
  <c r="M69" i="2"/>
  <c r="N69" i="2"/>
  <c r="O69" i="2"/>
  <c r="P69" i="2"/>
  <c r="Q69" i="2"/>
  <c r="X69" i="2"/>
  <c r="AA69" i="2"/>
  <c r="AB69" i="2"/>
  <c r="AC69" i="2"/>
  <c r="AD69" i="2"/>
  <c r="AE69" i="2"/>
  <c r="B70" i="2"/>
  <c r="C70" i="2"/>
  <c r="D70" i="2"/>
  <c r="A70" i="2" s="1"/>
  <c r="F70" i="2"/>
  <c r="L70" i="2"/>
  <c r="M70" i="2"/>
  <c r="N70" i="2"/>
  <c r="O70" i="2"/>
  <c r="P70" i="2"/>
  <c r="Q70" i="2"/>
  <c r="X70" i="2"/>
  <c r="AA70" i="2"/>
  <c r="AB70" i="2"/>
  <c r="AC70" i="2"/>
  <c r="AD70" i="2"/>
  <c r="AE70" i="2"/>
  <c r="B71" i="2"/>
  <c r="C71" i="2"/>
  <c r="D71" i="2"/>
  <c r="A71" i="2" s="1"/>
  <c r="F71" i="2"/>
  <c r="L71" i="2"/>
  <c r="M71" i="2"/>
  <c r="N71" i="2"/>
  <c r="O71" i="2"/>
  <c r="P71" i="2"/>
  <c r="Q71" i="2"/>
  <c r="X71" i="2"/>
  <c r="AA71" i="2"/>
  <c r="AB71" i="2"/>
  <c r="AC71" i="2"/>
  <c r="AD71" i="2"/>
  <c r="AE71" i="2"/>
  <c r="B72" i="2"/>
  <c r="C72" i="2"/>
  <c r="D72" i="2"/>
  <c r="A72" i="2" s="1"/>
  <c r="F72" i="2"/>
  <c r="L72" i="2"/>
  <c r="M72" i="2"/>
  <c r="N72" i="2"/>
  <c r="O72" i="2"/>
  <c r="P72" i="2"/>
  <c r="Q72" i="2"/>
  <c r="X72" i="2"/>
  <c r="AA72" i="2"/>
  <c r="AB72" i="2"/>
  <c r="AC72" i="2"/>
  <c r="AD72" i="2"/>
  <c r="AE72" i="2"/>
  <c r="B73" i="2"/>
  <c r="C73" i="2"/>
  <c r="D73" i="2"/>
  <c r="A73" i="2" s="1"/>
  <c r="F73" i="2"/>
  <c r="L73" i="2"/>
  <c r="M73" i="2"/>
  <c r="N73" i="2"/>
  <c r="O73" i="2"/>
  <c r="P73" i="2"/>
  <c r="Q73" i="2"/>
  <c r="X73" i="2"/>
  <c r="AA73" i="2"/>
  <c r="AB73" i="2"/>
  <c r="AC73" i="2"/>
  <c r="AD73" i="2"/>
  <c r="AE73" i="2"/>
  <c r="B74" i="2"/>
  <c r="C74" i="2"/>
  <c r="D74" i="2"/>
  <c r="A74" i="2" s="1"/>
  <c r="F74" i="2"/>
  <c r="L74" i="2"/>
  <c r="M74" i="2"/>
  <c r="N74" i="2"/>
  <c r="O74" i="2"/>
  <c r="P74" i="2"/>
  <c r="Q74" i="2"/>
  <c r="X74" i="2"/>
  <c r="AA74" i="2"/>
  <c r="AB74" i="2"/>
  <c r="AC74" i="2"/>
  <c r="AD74" i="2"/>
  <c r="AE74" i="2"/>
  <c r="B75" i="2"/>
  <c r="C75" i="2"/>
  <c r="D75" i="2"/>
  <c r="A75" i="2" s="1"/>
  <c r="F75" i="2"/>
  <c r="L75" i="2"/>
  <c r="M75" i="2"/>
  <c r="N75" i="2"/>
  <c r="O75" i="2"/>
  <c r="P75" i="2"/>
  <c r="Q75" i="2"/>
  <c r="X75" i="2"/>
  <c r="AA75" i="2"/>
  <c r="AB75" i="2"/>
  <c r="AC75" i="2"/>
  <c r="AD75" i="2"/>
  <c r="AE75" i="2"/>
  <c r="B76" i="2"/>
  <c r="C76" i="2"/>
  <c r="D76" i="2"/>
  <c r="A76" i="2" s="1"/>
  <c r="F76" i="2"/>
  <c r="L76" i="2"/>
  <c r="M76" i="2"/>
  <c r="N76" i="2"/>
  <c r="O76" i="2"/>
  <c r="P76" i="2"/>
  <c r="Q76" i="2"/>
  <c r="X76" i="2"/>
  <c r="AA76" i="2"/>
  <c r="AB76" i="2"/>
  <c r="AC76" i="2"/>
  <c r="AD76" i="2"/>
  <c r="AE76" i="2"/>
  <c r="B77" i="2"/>
  <c r="C77" i="2"/>
  <c r="D77" i="2"/>
  <c r="A77" i="2" s="1"/>
  <c r="F77" i="2"/>
  <c r="L77" i="2"/>
  <c r="M77" i="2"/>
  <c r="N77" i="2"/>
  <c r="O77" i="2"/>
  <c r="P77" i="2"/>
  <c r="Q77" i="2"/>
  <c r="X77" i="2"/>
  <c r="AA77" i="2"/>
  <c r="AB77" i="2"/>
  <c r="AC77" i="2"/>
  <c r="AD77" i="2"/>
  <c r="AE77" i="2"/>
  <c r="B78" i="2"/>
  <c r="C78" i="2"/>
  <c r="D78" i="2"/>
  <c r="A78" i="2" s="1"/>
  <c r="F78" i="2"/>
  <c r="L78" i="2"/>
  <c r="M78" i="2"/>
  <c r="N78" i="2"/>
  <c r="O78" i="2"/>
  <c r="P78" i="2"/>
  <c r="Q78" i="2"/>
  <c r="X78" i="2"/>
  <c r="AA78" i="2"/>
  <c r="AB78" i="2"/>
  <c r="AC78" i="2"/>
  <c r="AD78" i="2"/>
  <c r="AE78" i="2"/>
  <c r="B79" i="2"/>
  <c r="C79" i="2"/>
  <c r="D79" i="2"/>
  <c r="A79" i="2" s="1"/>
  <c r="F79" i="2"/>
  <c r="L79" i="2"/>
  <c r="M79" i="2"/>
  <c r="N79" i="2"/>
  <c r="O79" i="2"/>
  <c r="P79" i="2"/>
  <c r="Q79" i="2"/>
  <c r="X79" i="2"/>
  <c r="AA79" i="2"/>
  <c r="AB79" i="2"/>
  <c r="AC79" i="2"/>
  <c r="AD79" i="2"/>
  <c r="AE79" i="2"/>
  <c r="B80" i="2"/>
  <c r="C80" i="2"/>
  <c r="D80" i="2"/>
  <c r="A80" i="2" s="1"/>
  <c r="F80" i="2"/>
  <c r="L80" i="2"/>
  <c r="M80" i="2"/>
  <c r="N80" i="2"/>
  <c r="O80" i="2"/>
  <c r="P80" i="2"/>
  <c r="Q80" i="2"/>
  <c r="X80" i="2"/>
  <c r="AA80" i="2"/>
  <c r="AB80" i="2"/>
  <c r="AC80" i="2"/>
  <c r="AD80" i="2"/>
  <c r="AE80" i="2"/>
  <c r="B81" i="2"/>
  <c r="C81" i="2"/>
  <c r="D81" i="2"/>
  <c r="A81" i="2" s="1"/>
  <c r="F81" i="2"/>
  <c r="L81" i="2"/>
  <c r="M81" i="2"/>
  <c r="N81" i="2"/>
  <c r="O81" i="2"/>
  <c r="P81" i="2"/>
  <c r="Q81" i="2"/>
  <c r="X81" i="2"/>
  <c r="AA81" i="2"/>
  <c r="AB81" i="2"/>
  <c r="AC81" i="2"/>
  <c r="AD81" i="2"/>
  <c r="AE81" i="2"/>
  <c r="B82" i="2"/>
  <c r="C82" i="2"/>
  <c r="D82" i="2"/>
  <c r="A82" i="2" s="1"/>
  <c r="F82" i="2"/>
  <c r="L82" i="2"/>
  <c r="M82" i="2"/>
  <c r="N82" i="2"/>
  <c r="O82" i="2"/>
  <c r="P82" i="2"/>
  <c r="Q82" i="2"/>
  <c r="X82" i="2"/>
  <c r="AA82" i="2"/>
  <c r="AB82" i="2"/>
  <c r="AC82" i="2"/>
  <c r="AD82" i="2"/>
  <c r="AE82" i="2"/>
  <c r="B83" i="2"/>
  <c r="C83" i="2"/>
  <c r="D83" i="2"/>
  <c r="A83" i="2" s="1"/>
  <c r="F83" i="2"/>
  <c r="L83" i="2"/>
  <c r="M83" i="2"/>
  <c r="N83" i="2"/>
  <c r="O83" i="2"/>
  <c r="P83" i="2"/>
  <c r="Q83" i="2"/>
  <c r="X83" i="2"/>
  <c r="AA83" i="2"/>
  <c r="AB83" i="2"/>
  <c r="AC83" i="2"/>
  <c r="AD83" i="2"/>
  <c r="AE83" i="2"/>
  <c r="B84" i="2"/>
  <c r="C84" i="2"/>
  <c r="D84" i="2"/>
  <c r="A84" i="2" s="1"/>
  <c r="F84" i="2"/>
  <c r="L84" i="2"/>
  <c r="M84" i="2"/>
  <c r="N84" i="2"/>
  <c r="O84" i="2"/>
  <c r="P84" i="2"/>
  <c r="Q84" i="2"/>
  <c r="X84" i="2"/>
  <c r="AA84" i="2"/>
  <c r="AB84" i="2"/>
  <c r="AC84" i="2"/>
  <c r="AD84" i="2"/>
  <c r="AE84" i="2"/>
  <c r="B85" i="2"/>
  <c r="C85" i="2"/>
  <c r="D85" i="2"/>
  <c r="A85" i="2" s="1"/>
  <c r="F85" i="2"/>
  <c r="L85" i="2"/>
  <c r="M85" i="2"/>
  <c r="N85" i="2"/>
  <c r="O85" i="2"/>
  <c r="P85" i="2"/>
  <c r="Q85" i="2"/>
  <c r="X85" i="2"/>
  <c r="AA85" i="2"/>
  <c r="AB85" i="2"/>
  <c r="AC85" i="2"/>
  <c r="AD85" i="2"/>
  <c r="AE85" i="2"/>
  <c r="B86" i="2"/>
  <c r="C86" i="2"/>
  <c r="D86" i="2"/>
  <c r="A86" i="2" s="1"/>
  <c r="F86" i="2"/>
  <c r="L86" i="2"/>
  <c r="M86" i="2"/>
  <c r="N86" i="2"/>
  <c r="O86" i="2"/>
  <c r="P86" i="2"/>
  <c r="Q86" i="2"/>
  <c r="X86" i="2"/>
  <c r="AA86" i="2"/>
  <c r="AB86" i="2"/>
  <c r="AC86" i="2"/>
  <c r="AD86" i="2"/>
  <c r="AE86" i="2"/>
  <c r="B87" i="2"/>
  <c r="C87" i="2"/>
  <c r="D87" i="2"/>
  <c r="A87" i="2" s="1"/>
  <c r="F87" i="2"/>
  <c r="L87" i="2"/>
  <c r="M87" i="2"/>
  <c r="N87" i="2"/>
  <c r="O87" i="2"/>
  <c r="P87" i="2"/>
  <c r="Q87" i="2"/>
  <c r="X87" i="2"/>
  <c r="AA87" i="2"/>
  <c r="AB87" i="2"/>
  <c r="AC87" i="2"/>
  <c r="AD87" i="2"/>
  <c r="AE87" i="2"/>
  <c r="B88" i="2"/>
  <c r="C88" i="2"/>
  <c r="D88" i="2"/>
  <c r="A88" i="2" s="1"/>
  <c r="F88" i="2"/>
  <c r="L88" i="2"/>
  <c r="M88" i="2"/>
  <c r="N88" i="2"/>
  <c r="O88" i="2"/>
  <c r="P88" i="2"/>
  <c r="Q88" i="2"/>
  <c r="X88" i="2"/>
  <c r="AA88" i="2"/>
  <c r="AB88" i="2"/>
  <c r="AC88" i="2"/>
  <c r="AD88" i="2"/>
  <c r="AE88" i="2"/>
  <c r="A89" i="2"/>
  <c r="B89" i="2"/>
  <c r="C89" i="2"/>
  <c r="D89" i="2"/>
  <c r="F89" i="2"/>
  <c r="L89" i="2"/>
  <c r="M89" i="2"/>
  <c r="N89" i="2"/>
  <c r="O89" i="2"/>
  <c r="P89" i="2"/>
  <c r="Q89" i="2"/>
  <c r="X89" i="2"/>
  <c r="AA89" i="2"/>
  <c r="AB89" i="2"/>
  <c r="AC89" i="2"/>
  <c r="AD89" i="2"/>
  <c r="AE89" i="2"/>
  <c r="B90" i="2"/>
  <c r="C90" i="2"/>
  <c r="D90" i="2"/>
  <c r="A90" i="2" s="1"/>
  <c r="F90" i="2"/>
  <c r="L90" i="2"/>
  <c r="M90" i="2"/>
  <c r="N90" i="2"/>
  <c r="O90" i="2"/>
  <c r="P90" i="2"/>
  <c r="Q90" i="2"/>
  <c r="X90" i="2"/>
  <c r="AA90" i="2"/>
  <c r="AB90" i="2"/>
  <c r="AC90" i="2"/>
  <c r="AD90" i="2"/>
  <c r="AE90" i="2"/>
  <c r="A91" i="2"/>
  <c r="B91" i="2"/>
  <c r="C91" i="2"/>
  <c r="D91" i="2"/>
  <c r="F91" i="2"/>
  <c r="L91" i="2"/>
  <c r="M91" i="2"/>
  <c r="N91" i="2"/>
  <c r="O91" i="2"/>
  <c r="P91" i="2"/>
  <c r="Q91" i="2"/>
  <c r="X91" i="2"/>
  <c r="AA91" i="2"/>
  <c r="AB91" i="2"/>
  <c r="AC91" i="2"/>
  <c r="AD91" i="2"/>
  <c r="AE91" i="2"/>
  <c r="B92" i="2"/>
  <c r="C92" i="2"/>
  <c r="D92" i="2"/>
  <c r="A92" i="2" s="1"/>
  <c r="F92" i="2"/>
  <c r="L92" i="2"/>
  <c r="M92" i="2"/>
  <c r="N92" i="2"/>
  <c r="O92" i="2"/>
  <c r="P92" i="2"/>
  <c r="Q92" i="2"/>
  <c r="X92" i="2"/>
  <c r="AA92" i="2"/>
  <c r="AB92" i="2"/>
  <c r="AC92" i="2"/>
  <c r="AD92" i="2"/>
  <c r="AE92" i="2"/>
  <c r="A93" i="2"/>
  <c r="B93" i="2"/>
  <c r="C93" i="2"/>
  <c r="D93" i="2"/>
  <c r="F93" i="2"/>
  <c r="L93" i="2"/>
  <c r="M93" i="2"/>
  <c r="N93" i="2"/>
  <c r="O93" i="2"/>
  <c r="P93" i="2"/>
  <c r="Q93" i="2"/>
  <c r="X93" i="2"/>
  <c r="AA93" i="2"/>
  <c r="AB93" i="2"/>
  <c r="AC93" i="2"/>
  <c r="AD93" i="2"/>
  <c r="AE93" i="2"/>
  <c r="B94" i="2"/>
  <c r="C94" i="2"/>
  <c r="D94" i="2"/>
  <c r="A94" i="2" s="1"/>
  <c r="F94" i="2"/>
  <c r="L94" i="2"/>
  <c r="M94" i="2"/>
  <c r="N94" i="2"/>
  <c r="O94" i="2"/>
  <c r="P94" i="2"/>
  <c r="Q94" i="2"/>
  <c r="X94" i="2"/>
  <c r="AA94" i="2"/>
  <c r="AB94" i="2"/>
  <c r="AC94" i="2"/>
  <c r="AD94" i="2"/>
  <c r="AE94" i="2"/>
  <c r="A95" i="2"/>
  <c r="B95" i="2"/>
  <c r="C95" i="2"/>
  <c r="D95" i="2"/>
  <c r="F95" i="2"/>
  <c r="L95" i="2"/>
  <c r="M95" i="2"/>
  <c r="N95" i="2"/>
  <c r="O95" i="2"/>
  <c r="P95" i="2"/>
  <c r="Q95" i="2"/>
  <c r="X95" i="2"/>
  <c r="AA95" i="2"/>
  <c r="AB95" i="2"/>
  <c r="AC95" i="2"/>
  <c r="AD95" i="2"/>
  <c r="AE95" i="2"/>
  <c r="B96" i="2"/>
  <c r="C96" i="2"/>
  <c r="D96" i="2"/>
  <c r="A96" i="2" s="1"/>
  <c r="F96" i="2"/>
  <c r="L96" i="2"/>
  <c r="M96" i="2"/>
  <c r="N96" i="2"/>
  <c r="O96" i="2"/>
  <c r="P96" i="2"/>
  <c r="Q96" i="2"/>
  <c r="X96" i="2"/>
  <c r="AA96" i="2"/>
  <c r="AB96" i="2"/>
  <c r="AC96" i="2"/>
  <c r="AD96" i="2"/>
  <c r="AE96" i="2"/>
  <c r="A97" i="2"/>
  <c r="B97" i="2"/>
  <c r="C97" i="2"/>
  <c r="D97" i="2"/>
  <c r="F97" i="2"/>
  <c r="L97" i="2"/>
  <c r="M97" i="2"/>
  <c r="N97" i="2"/>
  <c r="O97" i="2"/>
  <c r="P97" i="2"/>
  <c r="Q97" i="2"/>
  <c r="X97" i="2"/>
  <c r="AA97" i="2"/>
  <c r="AB97" i="2"/>
  <c r="AC97" i="2"/>
  <c r="AD97" i="2"/>
  <c r="AE97" i="2"/>
  <c r="B98" i="2"/>
  <c r="C98" i="2"/>
  <c r="D98" i="2"/>
  <c r="A98" i="2" s="1"/>
  <c r="F98" i="2"/>
  <c r="L98" i="2"/>
  <c r="M98" i="2"/>
  <c r="N98" i="2"/>
  <c r="O98" i="2"/>
  <c r="P98" i="2"/>
  <c r="Q98" i="2"/>
  <c r="X98" i="2"/>
  <c r="AA98" i="2"/>
  <c r="AB98" i="2"/>
  <c r="AC98" i="2"/>
  <c r="AD98" i="2"/>
  <c r="AE98" i="2"/>
  <c r="A99" i="2"/>
  <c r="B99" i="2"/>
  <c r="C99" i="2"/>
  <c r="D99" i="2"/>
  <c r="F99" i="2"/>
  <c r="L99" i="2"/>
  <c r="M99" i="2"/>
  <c r="N99" i="2"/>
  <c r="O99" i="2"/>
  <c r="P99" i="2"/>
  <c r="Q99" i="2"/>
  <c r="X99" i="2"/>
  <c r="AA99" i="2"/>
  <c r="AB99" i="2"/>
  <c r="AC99" i="2"/>
  <c r="AD99" i="2"/>
  <c r="AE99" i="2"/>
  <c r="B100" i="2"/>
  <c r="C100" i="2"/>
  <c r="D100" i="2"/>
  <c r="A100" i="2" s="1"/>
  <c r="F100" i="2"/>
  <c r="L100" i="2"/>
  <c r="M100" i="2"/>
  <c r="N100" i="2"/>
  <c r="O100" i="2"/>
  <c r="P100" i="2"/>
  <c r="Q100" i="2"/>
  <c r="X100" i="2"/>
  <c r="AA100" i="2"/>
  <c r="AB100" i="2"/>
  <c r="AC100" i="2"/>
  <c r="AD100" i="2"/>
  <c r="AE100" i="2"/>
  <c r="A101" i="2"/>
  <c r="B101" i="2"/>
  <c r="C101" i="2"/>
  <c r="D101" i="2"/>
  <c r="F101" i="2"/>
  <c r="L101" i="2"/>
  <c r="M101" i="2"/>
  <c r="N101" i="2"/>
  <c r="O101" i="2"/>
  <c r="P101" i="2"/>
  <c r="Q101" i="2"/>
  <c r="X101" i="2"/>
  <c r="AA101" i="2"/>
  <c r="AB101" i="2"/>
  <c r="AC101" i="2"/>
  <c r="AD101" i="2"/>
  <c r="AE101" i="2"/>
  <c r="B102" i="2"/>
  <c r="C102" i="2"/>
  <c r="D102" i="2"/>
  <c r="A102" i="2" s="1"/>
  <c r="F102" i="2"/>
  <c r="L102" i="2"/>
  <c r="M102" i="2"/>
  <c r="N102" i="2"/>
  <c r="O102" i="2"/>
  <c r="P102" i="2"/>
  <c r="Q102" i="2"/>
  <c r="X102" i="2"/>
  <c r="AA102" i="2"/>
  <c r="AB102" i="2"/>
  <c r="AC102" i="2"/>
  <c r="AD102" i="2"/>
  <c r="AE102" i="2"/>
  <c r="A103" i="2"/>
  <c r="B103" i="2"/>
  <c r="C103" i="2"/>
  <c r="D103" i="2"/>
  <c r="F103" i="2"/>
  <c r="L103" i="2"/>
  <c r="M103" i="2"/>
  <c r="N103" i="2"/>
  <c r="O103" i="2"/>
  <c r="P103" i="2"/>
  <c r="Q103" i="2"/>
  <c r="X103" i="2"/>
  <c r="AA103" i="2"/>
  <c r="AB103" i="2"/>
  <c r="AC103" i="2"/>
  <c r="AD103" i="2"/>
  <c r="AE103" i="2"/>
  <c r="B104" i="2"/>
  <c r="C104" i="2"/>
  <c r="D104" i="2"/>
  <c r="A104" i="2" s="1"/>
  <c r="F104" i="2"/>
  <c r="L104" i="2"/>
  <c r="M104" i="2"/>
  <c r="N104" i="2"/>
  <c r="O104" i="2"/>
  <c r="P104" i="2"/>
  <c r="Q104" i="2"/>
  <c r="X104" i="2"/>
  <c r="AA104" i="2"/>
  <c r="AB104" i="2"/>
  <c r="AC104" i="2"/>
  <c r="AD104" i="2"/>
  <c r="AE104" i="2"/>
  <c r="A105" i="2"/>
  <c r="B105" i="2"/>
  <c r="C105" i="2"/>
  <c r="D105" i="2"/>
  <c r="F105" i="2"/>
  <c r="L105" i="2"/>
  <c r="M105" i="2"/>
  <c r="N105" i="2"/>
  <c r="O105" i="2"/>
  <c r="P105" i="2"/>
  <c r="Q105" i="2"/>
  <c r="X105" i="2"/>
  <c r="AA105" i="2"/>
  <c r="AB105" i="2"/>
  <c r="AC105" i="2"/>
  <c r="AD105" i="2"/>
  <c r="AE105" i="2"/>
  <c r="B106" i="2"/>
  <c r="C106" i="2"/>
  <c r="D106" i="2"/>
  <c r="A106" i="2" s="1"/>
  <c r="F106" i="2"/>
  <c r="L106" i="2"/>
  <c r="M106" i="2"/>
  <c r="N106" i="2"/>
  <c r="O106" i="2"/>
  <c r="P106" i="2"/>
  <c r="Q106" i="2"/>
  <c r="X106" i="2"/>
  <c r="AA106" i="2"/>
  <c r="AB106" i="2"/>
  <c r="AC106" i="2"/>
  <c r="AD106" i="2"/>
  <c r="AE106" i="2"/>
  <c r="A107" i="2"/>
  <c r="B107" i="2"/>
  <c r="C107" i="2"/>
  <c r="D107" i="2"/>
  <c r="F107" i="2"/>
  <c r="L107" i="2"/>
  <c r="M107" i="2"/>
  <c r="N107" i="2"/>
  <c r="O107" i="2"/>
  <c r="P107" i="2"/>
  <c r="Q107" i="2"/>
  <c r="X107" i="2"/>
  <c r="AA107" i="2"/>
  <c r="AB107" i="2"/>
  <c r="AC107" i="2"/>
  <c r="AD107" i="2"/>
  <c r="AE107" i="2"/>
  <c r="B108" i="2"/>
  <c r="C108" i="2"/>
  <c r="D108" i="2"/>
  <c r="A108" i="2" s="1"/>
  <c r="F108" i="2"/>
  <c r="L108" i="2"/>
  <c r="M108" i="2"/>
  <c r="N108" i="2"/>
  <c r="O108" i="2"/>
  <c r="P108" i="2"/>
  <c r="Q108" i="2"/>
  <c r="X108" i="2"/>
  <c r="AA108" i="2"/>
  <c r="AB108" i="2"/>
  <c r="AC108" i="2"/>
  <c r="AD108" i="2"/>
  <c r="AE108" i="2"/>
  <c r="A109" i="2"/>
  <c r="B109" i="2"/>
  <c r="C109" i="2"/>
  <c r="D109" i="2"/>
  <c r="F109" i="2"/>
  <c r="L109" i="2"/>
  <c r="M109" i="2"/>
  <c r="N109" i="2"/>
  <c r="O109" i="2"/>
  <c r="P109" i="2"/>
  <c r="Q109" i="2"/>
  <c r="X109" i="2"/>
  <c r="AA109" i="2"/>
  <c r="AB109" i="2"/>
  <c r="AC109" i="2"/>
  <c r="AD109" i="2"/>
  <c r="AE109" i="2"/>
  <c r="B110" i="2"/>
  <c r="C110" i="2"/>
  <c r="D110" i="2"/>
  <c r="A110" i="2" s="1"/>
  <c r="F110" i="2"/>
  <c r="L110" i="2"/>
  <c r="M110" i="2"/>
  <c r="N110" i="2"/>
  <c r="O110" i="2"/>
  <c r="P110" i="2"/>
  <c r="Q110" i="2"/>
  <c r="X110" i="2"/>
  <c r="AA110" i="2"/>
  <c r="AB110" i="2"/>
  <c r="AC110" i="2"/>
  <c r="AD110" i="2"/>
  <c r="AE110" i="2"/>
  <c r="A111" i="2"/>
  <c r="B111" i="2"/>
  <c r="C111" i="2"/>
  <c r="D111" i="2"/>
  <c r="F111" i="2"/>
  <c r="L111" i="2"/>
  <c r="M111" i="2"/>
  <c r="N111" i="2"/>
  <c r="O111" i="2"/>
  <c r="P111" i="2"/>
  <c r="Q111" i="2"/>
  <c r="X111" i="2"/>
  <c r="AA111" i="2"/>
  <c r="AB111" i="2"/>
  <c r="AC111" i="2"/>
  <c r="AD111" i="2"/>
  <c r="AE111" i="2"/>
  <c r="B112" i="2"/>
  <c r="C112" i="2"/>
  <c r="D112" i="2"/>
  <c r="A112" i="2" s="1"/>
  <c r="F112" i="2"/>
  <c r="L112" i="2"/>
  <c r="M112" i="2"/>
  <c r="N112" i="2"/>
  <c r="O112" i="2"/>
  <c r="P112" i="2"/>
  <c r="Q112" i="2"/>
  <c r="X112" i="2"/>
  <c r="AA112" i="2"/>
  <c r="AB112" i="2"/>
  <c r="AC112" i="2"/>
  <c r="AD112" i="2"/>
  <c r="AE112" i="2"/>
  <c r="B113" i="2"/>
  <c r="C113" i="2"/>
  <c r="D113" i="2"/>
  <c r="A113" i="2" s="1"/>
  <c r="F113" i="2"/>
  <c r="L113" i="2"/>
  <c r="M113" i="2"/>
  <c r="N113" i="2"/>
  <c r="O113" i="2"/>
  <c r="P113" i="2"/>
  <c r="Q113" i="2"/>
  <c r="X113" i="2"/>
  <c r="AA113" i="2"/>
  <c r="AB113" i="2"/>
  <c r="AC113" i="2"/>
  <c r="AD113" i="2"/>
  <c r="AE113" i="2"/>
  <c r="B114" i="2"/>
  <c r="C114" i="2"/>
  <c r="D114" i="2"/>
  <c r="A114" i="2" s="1"/>
  <c r="F114" i="2"/>
  <c r="L114" i="2"/>
  <c r="M114" i="2"/>
  <c r="N114" i="2"/>
  <c r="O114" i="2"/>
  <c r="P114" i="2"/>
  <c r="Q114" i="2"/>
  <c r="X114" i="2"/>
  <c r="AA114" i="2"/>
  <c r="AB114" i="2"/>
  <c r="AC114" i="2"/>
  <c r="AD114" i="2"/>
  <c r="AE114" i="2"/>
  <c r="B115" i="2"/>
  <c r="C115" i="2"/>
  <c r="D115" i="2"/>
  <c r="A115" i="2" s="1"/>
  <c r="F115" i="2"/>
  <c r="L115" i="2"/>
  <c r="M115" i="2"/>
  <c r="N115" i="2"/>
  <c r="O115" i="2"/>
  <c r="P115" i="2"/>
  <c r="Q115" i="2"/>
  <c r="X115" i="2"/>
  <c r="AA115" i="2"/>
  <c r="AB115" i="2"/>
  <c r="AC115" i="2"/>
  <c r="AD115" i="2"/>
  <c r="AE115" i="2"/>
  <c r="B116" i="2"/>
  <c r="C116" i="2"/>
  <c r="D116" i="2"/>
  <c r="A116" i="2" s="1"/>
  <c r="F116" i="2"/>
  <c r="L116" i="2"/>
  <c r="M116" i="2"/>
  <c r="N116" i="2"/>
  <c r="O116" i="2"/>
  <c r="P116" i="2"/>
  <c r="Q116" i="2"/>
  <c r="X116" i="2"/>
  <c r="AA116" i="2"/>
  <c r="AB116" i="2"/>
  <c r="AC116" i="2"/>
  <c r="AD116" i="2"/>
  <c r="AE116" i="2"/>
  <c r="B117" i="2"/>
  <c r="C117" i="2"/>
  <c r="D117" i="2"/>
  <c r="A117" i="2" s="1"/>
  <c r="F117" i="2"/>
  <c r="L117" i="2"/>
  <c r="M117" i="2"/>
  <c r="N117" i="2"/>
  <c r="O117" i="2"/>
  <c r="P117" i="2"/>
  <c r="Q117" i="2"/>
  <c r="X117" i="2"/>
  <c r="AA117" i="2"/>
  <c r="AB117" i="2"/>
  <c r="AC117" i="2"/>
  <c r="AD117" i="2"/>
  <c r="AE117" i="2"/>
  <c r="B118" i="2"/>
  <c r="C118" i="2"/>
  <c r="D118" i="2"/>
  <c r="A118" i="2" s="1"/>
  <c r="F118" i="2"/>
  <c r="L118" i="2"/>
  <c r="M118" i="2"/>
  <c r="N118" i="2"/>
  <c r="O118" i="2"/>
  <c r="P118" i="2"/>
  <c r="Q118" i="2"/>
  <c r="X118" i="2"/>
  <c r="AA118" i="2"/>
  <c r="AB118" i="2"/>
  <c r="AC118" i="2"/>
  <c r="AD118" i="2"/>
  <c r="AE118" i="2"/>
  <c r="B119" i="2"/>
  <c r="C119" i="2"/>
  <c r="D119" i="2"/>
  <c r="A119" i="2" s="1"/>
  <c r="F119" i="2"/>
  <c r="L119" i="2"/>
  <c r="M119" i="2"/>
  <c r="N119" i="2"/>
  <c r="O119" i="2"/>
  <c r="P119" i="2"/>
  <c r="Q119" i="2"/>
  <c r="X119" i="2"/>
  <c r="AA119" i="2"/>
  <c r="AB119" i="2"/>
  <c r="AC119" i="2"/>
  <c r="AD119" i="2"/>
  <c r="AE119" i="2"/>
  <c r="B120" i="2"/>
  <c r="C120" i="2"/>
  <c r="D120" i="2"/>
  <c r="A120" i="2" s="1"/>
  <c r="F120" i="2"/>
  <c r="L120" i="2"/>
  <c r="M120" i="2"/>
  <c r="N120" i="2"/>
  <c r="O120" i="2"/>
  <c r="P120" i="2"/>
  <c r="Q120" i="2"/>
  <c r="X120" i="2"/>
  <c r="AA120" i="2"/>
  <c r="AB120" i="2"/>
  <c r="AC120" i="2"/>
  <c r="AD120" i="2"/>
  <c r="AE120" i="2"/>
  <c r="B121" i="2"/>
  <c r="C121" i="2"/>
  <c r="D121" i="2"/>
  <c r="A121" i="2" s="1"/>
  <c r="F121" i="2"/>
  <c r="L121" i="2"/>
  <c r="M121" i="2"/>
  <c r="N121" i="2"/>
  <c r="O121" i="2"/>
  <c r="P121" i="2"/>
  <c r="Q121" i="2"/>
  <c r="X121" i="2"/>
  <c r="AA121" i="2"/>
  <c r="AB121" i="2"/>
  <c r="AC121" i="2"/>
  <c r="AD121" i="2"/>
  <c r="AE121" i="2"/>
  <c r="B122" i="2"/>
  <c r="C122" i="2"/>
  <c r="D122" i="2"/>
  <c r="A122" i="2" s="1"/>
  <c r="F122" i="2"/>
  <c r="L122" i="2"/>
  <c r="M122" i="2"/>
  <c r="N122" i="2"/>
  <c r="O122" i="2"/>
  <c r="P122" i="2"/>
  <c r="Q122" i="2"/>
  <c r="X122" i="2"/>
  <c r="AA122" i="2"/>
  <c r="AB122" i="2"/>
  <c r="AC122" i="2"/>
  <c r="AD122" i="2"/>
  <c r="AE122" i="2"/>
  <c r="A123" i="2"/>
  <c r="B123" i="2"/>
  <c r="C123" i="2"/>
  <c r="D123" i="2"/>
  <c r="F123" i="2"/>
  <c r="L123" i="2"/>
  <c r="M123" i="2"/>
  <c r="N123" i="2"/>
  <c r="O123" i="2"/>
  <c r="P123" i="2"/>
  <c r="Q123" i="2"/>
  <c r="X123" i="2"/>
  <c r="AA123" i="2"/>
  <c r="AB123" i="2"/>
  <c r="AC123" i="2"/>
  <c r="AD123" i="2"/>
  <c r="AE123" i="2"/>
  <c r="B124" i="2"/>
  <c r="C124" i="2"/>
  <c r="D124" i="2"/>
  <c r="A124" i="2" s="1"/>
  <c r="F124" i="2"/>
  <c r="L124" i="2"/>
  <c r="M124" i="2"/>
  <c r="N124" i="2"/>
  <c r="O124" i="2"/>
  <c r="P124" i="2"/>
  <c r="Q124" i="2"/>
  <c r="X124" i="2"/>
  <c r="AA124" i="2"/>
  <c r="AB124" i="2"/>
  <c r="AC124" i="2"/>
  <c r="AD124" i="2"/>
  <c r="AE124" i="2"/>
  <c r="B125" i="2"/>
  <c r="C125" i="2"/>
  <c r="D125" i="2"/>
  <c r="A125" i="2" s="1"/>
  <c r="F125" i="2"/>
  <c r="L125" i="2"/>
  <c r="M125" i="2"/>
  <c r="N125" i="2"/>
  <c r="O125" i="2"/>
  <c r="P125" i="2"/>
  <c r="Q125" i="2"/>
  <c r="X125" i="2"/>
  <c r="AA125" i="2"/>
  <c r="AB125" i="2"/>
  <c r="AC125" i="2"/>
  <c r="AD125" i="2"/>
  <c r="AE125" i="2"/>
  <c r="B126" i="2"/>
  <c r="C126" i="2"/>
  <c r="D126" i="2"/>
  <c r="A126" i="2" s="1"/>
  <c r="F126" i="2"/>
  <c r="L126" i="2"/>
  <c r="M126" i="2"/>
  <c r="N126" i="2"/>
  <c r="O126" i="2"/>
  <c r="P126" i="2"/>
  <c r="Q126" i="2"/>
  <c r="X126" i="2"/>
  <c r="AA126" i="2"/>
  <c r="AB126" i="2"/>
  <c r="AC126" i="2"/>
  <c r="AD126" i="2"/>
  <c r="AE126" i="2"/>
  <c r="B127" i="2"/>
  <c r="C127" i="2"/>
  <c r="D127" i="2"/>
  <c r="A127" i="2" s="1"/>
  <c r="F127" i="2"/>
  <c r="L127" i="2"/>
  <c r="M127" i="2"/>
  <c r="N127" i="2"/>
  <c r="O127" i="2"/>
  <c r="P127" i="2"/>
  <c r="Q127" i="2"/>
  <c r="X127" i="2"/>
  <c r="AA127" i="2"/>
  <c r="AB127" i="2"/>
  <c r="AC127" i="2"/>
  <c r="AD127" i="2"/>
  <c r="AE127" i="2"/>
  <c r="B128" i="2"/>
  <c r="C128" i="2"/>
  <c r="D128" i="2"/>
  <c r="A128" i="2" s="1"/>
  <c r="F128" i="2"/>
  <c r="L128" i="2"/>
  <c r="M128" i="2"/>
  <c r="N128" i="2"/>
  <c r="O128" i="2"/>
  <c r="P128" i="2"/>
  <c r="Q128" i="2"/>
  <c r="X128" i="2"/>
  <c r="AA128" i="2"/>
  <c r="AB128" i="2"/>
  <c r="AC128" i="2"/>
  <c r="AD128" i="2"/>
  <c r="AE128" i="2"/>
  <c r="B129" i="2"/>
  <c r="C129" i="2"/>
  <c r="D129" i="2"/>
  <c r="A129" i="2" s="1"/>
  <c r="F129" i="2"/>
  <c r="L129" i="2"/>
  <c r="M129" i="2"/>
  <c r="N129" i="2"/>
  <c r="O129" i="2"/>
  <c r="P129" i="2"/>
  <c r="Q129" i="2"/>
  <c r="X129" i="2"/>
  <c r="AA129" i="2"/>
  <c r="AB129" i="2"/>
  <c r="AC129" i="2"/>
  <c r="AD129" i="2"/>
  <c r="AE129" i="2"/>
  <c r="B130" i="2"/>
  <c r="C130" i="2"/>
  <c r="D130" i="2"/>
  <c r="A130" i="2" s="1"/>
  <c r="F130" i="2"/>
  <c r="L130" i="2"/>
  <c r="M130" i="2"/>
  <c r="N130" i="2"/>
  <c r="O130" i="2"/>
  <c r="P130" i="2"/>
  <c r="Q130" i="2"/>
  <c r="X130" i="2"/>
  <c r="AA130" i="2"/>
  <c r="AB130" i="2"/>
  <c r="AC130" i="2"/>
  <c r="AD130" i="2"/>
  <c r="AE130" i="2"/>
  <c r="B131" i="2"/>
  <c r="C131" i="2"/>
  <c r="D131" i="2"/>
  <c r="A131" i="2" s="1"/>
  <c r="F131" i="2"/>
  <c r="L131" i="2"/>
  <c r="M131" i="2"/>
  <c r="N131" i="2"/>
  <c r="O131" i="2"/>
  <c r="P131" i="2"/>
  <c r="Q131" i="2"/>
  <c r="X131" i="2"/>
  <c r="AA131" i="2"/>
  <c r="AB131" i="2"/>
  <c r="AC131" i="2"/>
  <c r="AD131" i="2"/>
  <c r="AE131" i="2"/>
  <c r="B132" i="2"/>
  <c r="C132" i="2"/>
  <c r="D132" i="2"/>
  <c r="A132" i="2" s="1"/>
  <c r="F132" i="2"/>
  <c r="L132" i="2"/>
  <c r="M132" i="2"/>
  <c r="N132" i="2"/>
  <c r="O132" i="2"/>
  <c r="P132" i="2"/>
  <c r="Q132" i="2"/>
  <c r="X132" i="2"/>
  <c r="AA132" i="2"/>
  <c r="AB132" i="2"/>
  <c r="AC132" i="2"/>
  <c r="AD132" i="2"/>
  <c r="AE132" i="2"/>
  <c r="B133" i="2"/>
  <c r="C133" i="2"/>
  <c r="D133" i="2"/>
  <c r="A133" i="2" s="1"/>
  <c r="F133" i="2"/>
  <c r="L133" i="2"/>
  <c r="M133" i="2"/>
  <c r="N133" i="2"/>
  <c r="O133" i="2"/>
  <c r="P133" i="2"/>
  <c r="Q133" i="2"/>
  <c r="X133" i="2"/>
  <c r="AA133" i="2"/>
  <c r="AB133" i="2"/>
  <c r="AC133" i="2"/>
  <c r="AD133" i="2"/>
  <c r="AE133" i="2"/>
  <c r="A134" i="2"/>
  <c r="B134" i="2"/>
  <c r="C134" i="2"/>
  <c r="D134" i="2"/>
  <c r="F134" i="2"/>
  <c r="L134" i="2"/>
  <c r="M134" i="2"/>
  <c r="N134" i="2"/>
  <c r="O134" i="2"/>
  <c r="P134" i="2"/>
  <c r="Q134" i="2"/>
  <c r="X134" i="2"/>
  <c r="AA134" i="2"/>
  <c r="AB134" i="2"/>
  <c r="AC134" i="2"/>
  <c r="AD134" i="2"/>
  <c r="AE134" i="2"/>
  <c r="B135" i="2"/>
  <c r="C135" i="2"/>
  <c r="D135" i="2"/>
  <c r="A135" i="2" s="1"/>
  <c r="F135" i="2"/>
  <c r="L135" i="2"/>
  <c r="M135" i="2"/>
  <c r="N135" i="2"/>
  <c r="O135" i="2"/>
  <c r="P135" i="2"/>
  <c r="Q135" i="2"/>
  <c r="X135" i="2"/>
  <c r="AA135" i="2"/>
  <c r="AB135" i="2"/>
  <c r="AC135" i="2"/>
  <c r="AD135" i="2"/>
  <c r="AE135" i="2"/>
  <c r="A136" i="2"/>
  <c r="B136" i="2"/>
  <c r="C136" i="2"/>
  <c r="D136" i="2"/>
  <c r="F136" i="2"/>
  <c r="L136" i="2"/>
  <c r="M136" i="2"/>
  <c r="N136" i="2"/>
  <c r="O136" i="2"/>
  <c r="P136" i="2"/>
  <c r="Q136" i="2"/>
  <c r="X136" i="2"/>
  <c r="AA136" i="2"/>
  <c r="AB136" i="2"/>
  <c r="AC136" i="2"/>
  <c r="AD136" i="2"/>
  <c r="AE136" i="2"/>
  <c r="B137" i="2"/>
  <c r="C137" i="2"/>
  <c r="D137" i="2"/>
  <c r="A137" i="2" s="1"/>
  <c r="F137" i="2"/>
  <c r="L137" i="2"/>
  <c r="M137" i="2"/>
  <c r="N137" i="2"/>
  <c r="O137" i="2"/>
  <c r="P137" i="2"/>
  <c r="Q137" i="2"/>
  <c r="X137" i="2"/>
  <c r="AA137" i="2"/>
  <c r="AB137" i="2"/>
  <c r="AC137" i="2"/>
  <c r="AD137" i="2"/>
  <c r="AE137" i="2"/>
  <c r="B138" i="2"/>
  <c r="C138" i="2"/>
  <c r="D138" i="2"/>
  <c r="A138" i="2" s="1"/>
  <c r="F138" i="2"/>
  <c r="L138" i="2"/>
  <c r="M138" i="2"/>
  <c r="N138" i="2"/>
  <c r="O138" i="2"/>
  <c r="P138" i="2"/>
  <c r="Q138" i="2"/>
  <c r="X138" i="2"/>
  <c r="AA138" i="2"/>
  <c r="AB138" i="2"/>
  <c r="AC138" i="2"/>
  <c r="AD138" i="2"/>
  <c r="AE138" i="2"/>
  <c r="B139" i="2"/>
  <c r="C139" i="2"/>
  <c r="D139" i="2"/>
  <c r="A139" i="2" s="1"/>
  <c r="F139" i="2"/>
  <c r="L139" i="2"/>
  <c r="M139" i="2"/>
  <c r="N139" i="2"/>
  <c r="O139" i="2"/>
  <c r="P139" i="2"/>
  <c r="Q139" i="2"/>
  <c r="X139" i="2"/>
  <c r="AA139" i="2"/>
  <c r="AB139" i="2"/>
  <c r="AC139" i="2"/>
  <c r="AD139" i="2"/>
  <c r="AE139" i="2"/>
  <c r="A140" i="2"/>
  <c r="B140" i="2"/>
  <c r="C140" i="2"/>
  <c r="D140" i="2"/>
  <c r="F140" i="2"/>
  <c r="L140" i="2"/>
  <c r="M140" i="2"/>
  <c r="N140" i="2"/>
  <c r="O140" i="2"/>
  <c r="P140" i="2"/>
  <c r="Q140" i="2"/>
  <c r="X140" i="2"/>
  <c r="AA140" i="2"/>
  <c r="AB140" i="2"/>
  <c r="AC140" i="2"/>
  <c r="AD140" i="2"/>
  <c r="AE140" i="2"/>
  <c r="B141" i="2"/>
  <c r="C141" i="2"/>
  <c r="D141" i="2"/>
  <c r="A141" i="2" s="1"/>
  <c r="F141" i="2"/>
  <c r="L141" i="2"/>
  <c r="M141" i="2"/>
  <c r="N141" i="2"/>
  <c r="O141" i="2"/>
  <c r="P141" i="2"/>
  <c r="Q141" i="2"/>
  <c r="X141" i="2"/>
  <c r="AA141" i="2"/>
  <c r="AB141" i="2"/>
  <c r="AC141" i="2"/>
  <c r="AD141" i="2"/>
  <c r="AE141" i="2"/>
  <c r="A142" i="2"/>
  <c r="B142" i="2"/>
  <c r="C142" i="2"/>
  <c r="D142" i="2"/>
  <c r="F142" i="2"/>
  <c r="L142" i="2"/>
  <c r="M142" i="2"/>
  <c r="N142" i="2"/>
  <c r="O142" i="2"/>
  <c r="P142" i="2"/>
  <c r="Q142" i="2"/>
  <c r="X142" i="2"/>
  <c r="AA142" i="2"/>
  <c r="AB142" i="2"/>
  <c r="AC142" i="2"/>
  <c r="AD142" i="2"/>
  <c r="AE142" i="2"/>
  <c r="B143" i="2"/>
  <c r="C143" i="2"/>
  <c r="D143" i="2"/>
  <c r="A143" i="2" s="1"/>
  <c r="F143" i="2"/>
  <c r="L143" i="2"/>
  <c r="M143" i="2"/>
  <c r="N143" i="2"/>
  <c r="O143" i="2"/>
  <c r="P143" i="2"/>
  <c r="Q143" i="2"/>
  <c r="X143" i="2"/>
  <c r="AA143" i="2"/>
  <c r="AB143" i="2"/>
  <c r="AC143" i="2"/>
  <c r="AD143" i="2"/>
  <c r="AE143" i="2"/>
  <c r="A144" i="2"/>
  <c r="B144" i="2"/>
  <c r="C144" i="2"/>
  <c r="D144" i="2"/>
  <c r="F144" i="2"/>
  <c r="L144" i="2"/>
  <c r="M144" i="2"/>
  <c r="N144" i="2"/>
  <c r="O144" i="2"/>
  <c r="P144" i="2"/>
  <c r="Q144" i="2"/>
  <c r="X144" i="2"/>
  <c r="AA144" i="2"/>
  <c r="AB144" i="2"/>
  <c r="AC144" i="2"/>
  <c r="AD144" i="2"/>
  <c r="AE144" i="2"/>
  <c r="A145" i="2"/>
  <c r="B145" i="2"/>
  <c r="C145" i="2"/>
  <c r="D145" i="2"/>
  <c r="F145" i="2"/>
  <c r="L145" i="2"/>
  <c r="M145" i="2"/>
  <c r="N145" i="2"/>
  <c r="O145" i="2"/>
  <c r="P145" i="2"/>
  <c r="Q145" i="2"/>
  <c r="X145" i="2"/>
  <c r="AA145" i="2"/>
  <c r="AB145" i="2"/>
  <c r="AC145" i="2"/>
  <c r="AD145" i="2"/>
  <c r="AE145" i="2"/>
  <c r="A146" i="2"/>
  <c r="B146" i="2"/>
  <c r="C146" i="2"/>
  <c r="D146" i="2"/>
  <c r="F146" i="2"/>
  <c r="L146" i="2"/>
  <c r="M146" i="2"/>
  <c r="N146" i="2"/>
  <c r="O146" i="2"/>
  <c r="P146" i="2"/>
  <c r="Q146" i="2"/>
  <c r="X146" i="2"/>
  <c r="AA146" i="2"/>
  <c r="AB146" i="2"/>
  <c r="AC146" i="2"/>
  <c r="AD146" i="2"/>
  <c r="AE146" i="2"/>
  <c r="B147" i="2"/>
  <c r="C147" i="2"/>
  <c r="D147" i="2"/>
  <c r="A147" i="2" s="1"/>
  <c r="F147" i="2"/>
  <c r="L147" i="2"/>
  <c r="M147" i="2"/>
  <c r="N147" i="2"/>
  <c r="O147" i="2"/>
  <c r="P147" i="2"/>
  <c r="Q147" i="2"/>
  <c r="X147" i="2"/>
  <c r="AA147" i="2"/>
  <c r="AB147" i="2"/>
  <c r="AC147" i="2"/>
  <c r="AD147" i="2"/>
  <c r="AE147" i="2"/>
  <c r="A148" i="2"/>
  <c r="B148" i="2"/>
  <c r="C148" i="2"/>
  <c r="D148" i="2"/>
  <c r="F148" i="2"/>
  <c r="L148" i="2"/>
  <c r="M148" i="2"/>
  <c r="N148" i="2"/>
  <c r="O148" i="2"/>
  <c r="P148" i="2"/>
  <c r="Q148" i="2"/>
  <c r="X148" i="2"/>
  <c r="AA148" i="2"/>
  <c r="AB148" i="2"/>
  <c r="AC148" i="2"/>
  <c r="AD148" i="2"/>
  <c r="AE148" i="2"/>
  <c r="B149" i="2"/>
  <c r="C149" i="2"/>
  <c r="D149" i="2"/>
  <c r="A149" i="2" s="1"/>
  <c r="F149" i="2"/>
  <c r="L149" i="2"/>
  <c r="M149" i="2"/>
  <c r="N149" i="2"/>
  <c r="O149" i="2"/>
  <c r="P149" i="2"/>
  <c r="Q149" i="2"/>
  <c r="X149" i="2"/>
  <c r="AA149" i="2"/>
  <c r="AB149" i="2"/>
  <c r="AC149" i="2"/>
  <c r="AD149" i="2"/>
  <c r="AE149" i="2"/>
  <c r="A150" i="2"/>
  <c r="B150" i="2"/>
  <c r="C150" i="2"/>
  <c r="D150" i="2"/>
  <c r="F150" i="2"/>
  <c r="L150" i="2"/>
  <c r="M150" i="2"/>
  <c r="N150" i="2"/>
  <c r="O150" i="2"/>
  <c r="P150" i="2"/>
  <c r="Q150" i="2"/>
  <c r="X150" i="2"/>
  <c r="AA150" i="2"/>
  <c r="AB150" i="2"/>
  <c r="AC150" i="2"/>
  <c r="AD150" i="2"/>
  <c r="AE150" i="2"/>
  <c r="B151" i="2"/>
  <c r="C151" i="2"/>
  <c r="D151" i="2"/>
  <c r="A151" i="2" s="1"/>
  <c r="F151" i="2"/>
  <c r="L151" i="2"/>
  <c r="M151" i="2"/>
  <c r="N151" i="2"/>
  <c r="O151" i="2"/>
  <c r="P151" i="2"/>
  <c r="Q151" i="2"/>
  <c r="X151" i="2"/>
  <c r="AA151" i="2"/>
  <c r="AB151" i="2"/>
  <c r="AC151" i="2"/>
  <c r="AD151" i="2"/>
  <c r="AE151" i="2"/>
  <c r="A152" i="2"/>
  <c r="B152" i="2"/>
  <c r="C152" i="2"/>
  <c r="D152" i="2"/>
  <c r="F152" i="2"/>
  <c r="L152" i="2"/>
  <c r="M152" i="2"/>
  <c r="N152" i="2"/>
  <c r="O152" i="2"/>
  <c r="P152" i="2"/>
  <c r="Q152" i="2"/>
  <c r="X152" i="2"/>
  <c r="AA152" i="2"/>
  <c r="AB152" i="2"/>
  <c r="AC152" i="2"/>
  <c r="AD152" i="2"/>
  <c r="AE152" i="2"/>
  <c r="A153" i="2"/>
  <c r="B153" i="2"/>
  <c r="C153" i="2"/>
  <c r="D153" i="2"/>
  <c r="F153" i="2"/>
  <c r="L153" i="2"/>
  <c r="M153" i="2"/>
  <c r="N153" i="2"/>
  <c r="O153" i="2"/>
  <c r="P153" i="2"/>
  <c r="Q153" i="2"/>
  <c r="X153" i="2"/>
  <c r="AA153" i="2"/>
  <c r="AB153" i="2"/>
  <c r="AC153" i="2"/>
  <c r="AD153" i="2"/>
  <c r="AE153" i="2"/>
  <c r="A154" i="2"/>
  <c r="B154" i="2"/>
  <c r="C154" i="2"/>
  <c r="D154" i="2"/>
  <c r="F154" i="2"/>
  <c r="L154" i="2"/>
  <c r="M154" i="2"/>
  <c r="N154" i="2"/>
  <c r="O154" i="2"/>
  <c r="P154" i="2"/>
  <c r="Q154" i="2"/>
  <c r="X154" i="2"/>
  <c r="AA154" i="2"/>
  <c r="AB154" i="2"/>
  <c r="AC154" i="2"/>
  <c r="AD154" i="2"/>
  <c r="AE154" i="2"/>
  <c r="A155" i="2"/>
  <c r="B155" i="2"/>
  <c r="C155" i="2"/>
  <c r="D155" i="2"/>
  <c r="F155" i="2"/>
  <c r="L155" i="2"/>
  <c r="M155" i="2"/>
  <c r="N155" i="2"/>
  <c r="O155" i="2"/>
  <c r="P155" i="2"/>
  <c r="Q155" i="2"/>
  <c r="X155" i="2"/>
  <c r="AA155" i="2"/>
  <c r="AB155" i="2"/>
  <c r="AC155" i="2"/>
  <c r="AD155" i="2"/>
  <c r="AE155" i="2"/>
  <c r="A156" i="2"/>
  <c r="B156" i="2"/>
  <c r="C156" i="2"/>
  <c r="D156" i="2"/>
  <c r="F156" i="2"/>
  <c r="L156" i="2"/>
  <c r="M156" i="2"/>
  <c r="N156" i="2"/>
  <c r="O156" i="2"/>
  <c r="P156" i="2"/>
  <c r="Q156" i="2"/>
  <c r="X156" i="2"/>
  <c r="AA156" i="2"/>
  <c r="AB156" i="2"/>
  <c r="AC156" i="2"/>
  <c r="AD156" i="2"/>
  <c r="AE156" i="2"/>
  <c r="A157" i="2"/>
  <c r="B157" i="2"/>
  <c r="C157" i="2"/>
  <c r="D157" i="2"/>
  <c r="F157" i="2"/>
  <c r="L157" i="2"/>
  <c r="M157" i="2"/>
  <c r="N157" i="2"/>
  <c r="O157" i="2"/>
  <c r="P157" i="2"/>
  <c r="Q157" i="2"/>
  <c r="X157" i="2"/>
  <c r="AA157" i="2"/>
  <c r="AB157" i="2"/>
  <c r="AC157" i="2"/>
  <c r="AD157" i="2"/>
  <c r="AE157" i="2"/>
  <c r="B158" i="2"/>
  <c r="C158" i="2"/>
  <c r="D158" i="2"/>
  <c r="A158" i="2" s="1"/>
  <c r="F158" i="2"/>
  <c r="L158" i="2"/>
  <c r="M158" i="2"/>
  <c r="N158" i="2"/>
  <c r="O158" i="2"/>
  <c r="P158" i="2"/>
  <c r="Q158" i="2"/>
  <c r="X158" i="2"/>
  <c r="AA158" i="2"/>
  <c r="AB158" i="2"/>
  <c r="AC158" i="2"/>
  <c r="AD158" i="2"/>
  <c r="AE158" i="2"/>
  <c r="A159" i="2"/>
  <c r="B159" i="2"/>
  <c r="C159" i="2"/>
  <c r="D159" i="2"/>
  <c r="F159" i="2"/>
  <c r="L159" i="2"/>
  <c r="M159" i="2"/>
  <c r="N159" i="2"/>
  <c r="O159" i="2"/>
  <c r="P159" i="2"/>
  <c r="Q159" i="2"/>
  <c r="X159" i="2"/>
  <c r="AA159" i="2"/>
  <c r="AB159" i="2"/>
  <c r="AC159" i="2"/>
  <c r="AD159" i="2"/>
  <c r="AE159" i="2"/>
  <c r="B160" i="2"/>
  <c r="C160" i="2"/>
  <c r="D160" i="2"/>
  <c r="A160" i="2" s="1"/>
  <c r="F160" i="2"/>
  <c r="L160" i="2"/>
  <c r="M160" i="2"/>
  <c r="N160" i="2"/>
  <c r="O160" i="2"/>
  <c r="P160" i="2"/>
  <c r="Q160" i="2"/>
  <c r="X160" i="2"/>
  <c r="AA160" i="2"/>
  <c r="AB160" i="2"/>
  <c r="AC160" i="2"/>
  <c r="AD160" i="2"/>
  <c r="AE160" i="2"/>
  <c r="A161" i="2"/>
  <c r="B161" i="2"/>
  <c r="C161" i="2"/>
  <c r="D161" i="2"/>
  <c r="F161" i="2"/>
  <c r="L161" i="2"/>
  <c r="M161" i="2"/>
  <c r="N161" i="2"/>
  <c r="O161" i="2"/>
  <c r="P161" i="2"/>
  <c r="Q161" i="2"/>
  <c r="X161" i="2"/>
  <c r="AA161" i="2"/>
  <c r="AB161" i="2"/>
  <c r="AC161" i="2"/>
  <c r="AD161" i="2"/>
  <c r="AE161" i="2"/>
  <c r="B162" i="2"/>
  <c r="C162" i="2"/>
  <c r="D162" i="2"/>
  <c r="A162" i="2" s="1"/>
  <c r="F162" i="2"/>
  <c r="L162" i="2"/>
  <c r="M162" i="2"/>
  <c r="N162" i="2"/>
  <c r="O162" i="2"/>
  <c r="P162" i="2"/>
  <c r="Q162" i="2"/>
  <c r="X162" i="2"/>
  <c r="AA162" i="2"/>
  <c r="AB162" i="2"/>
  <c r="AC162" i="2"/>
  <c r="AD162" i="2"/>
  <c r="AE162" i="2"/>
  <c r="A163" i="2"/>
  <c r="B163" i="2"/>
  <c r="C163" i="2"/>
  <c r="D163" i="2"/>
  <c r="F163" i="2"/>
  <c r="L163" i="2"/>
  <c r="M163" i="2"/>
  <c r="N163" i="2"/>
  <c r="O163" i="2"/>
  <c r="P163" i="2"/>
  <c r="Q163" i="2"/>
  <c r="X163" i="2"/>
  <c r="AA163" i="2"/>
  <c r="AB163" i="2"/>
  <c r="AC163" i="2"/>
  <c r="AD163" i="2"/>
  <c r="AE163" i="2"/>
  <c r="A164" i="2"/>
  <c r="B164" i="2"/>
  <c r="C164" i="2"/>
  <c r="D164" i="2"/>
  <c r="F164" i="2"/>
  <c r="L164" i="2"/>
  <c r="M164" i="2"/>
  <c r="N164" i="2"/>
  <c r="O164" i="2"/>
  <c r="P164" i="2"/>
  <c r="Q164" i="2"/>
  <c r="X164" i="2"/>
  <c r="AA164" i="2"/>
  <c r="AB164" i="2"/>
  <c r="AC164" i="2"/>
  <c r="AD164" i="2"/>
  <c r="AE164" i="2"/>
  <c r="A165" i="2"/>
  <c r="B165" i="2"/>
  <c r="C165" i="2"/>
  <c r="D165" i="2"/>
  <c r="F165" i="2"/>
  <c r="L165" i="2"/>
  <c r="M165" i="2"/>
  <c r="N165" i="2"/>
  <c r="O165" i="2"/>
  <c r="P165" i="2"/>
  <c r="Q165" i="2"/>
  <c r="X165" i="2"/>
  <c r="AA165" i="2"/>
  <c r="AB165" i="2"/>
  <c r="AC165" i="2"/>
  <c r="AD165" i="2"/>
  <c r="AE165" i="2"/>
  <c r="B166" i="2"/>
  <c r="C166" i="2"/>
  <c r="D166" i="2"/>
  <c r="A166" i="2" s="1"/>
  <c r="F166" i="2"/>
  <c r="L166" i="2"/>
  <c r="M166" i="2"/>
  <c r="N166" i="2"/>
  <c r="O166" i="2"/>
  <c r="P166" i="2"/>
  <c r="Q166" i="2"/>
  <c r="X166" i="2"/>
  <c r="AA166" i="2"/>
  <c r="AB166" i="2"/>
  <c r="AC166" i="2"/>
  <c r="AD166" i="2"/>
  <c r="AE166" i="2"/>
  <c r="A167" i="2"/>
  <c r="B167" i="2"/>
  <c r="C167" i="2"/>
  <c r="D167" i="2"/>
  <c r="F167" i="2"/>
  <c r="L167" i="2"/>
  <c r="M167" i="2"/>
  <c r="N167" i="2"/>
  <c r="O167" i="2"/>
  <c r="P167" i="2"/>
  <c r="Q167" i="2"/>
  <c r="X167" i="2"/>
  <c r="AA167" i="2"/>
  <c r="AB167" i="2"/>
  <c r="AC167" i="2"/>
  <c r="AD167" i="2"/>
  <c r="AE167" i="2"/>
  <c r="B168" i="2"/>
  <c r="C168" i="2"/>
  <c r="D168" i="2"/>
  <c r="A168" i="2" s="1"/>
  <c r="F168" i="2"/>
  <c r="L168" i="2"/>
  <c r="M168" i="2"/>
  <c r="N168" i="2"/>
  <c r="O168" i="2"/>
  <c r="P168" i="2"/>
  <c r="Q168" i="2"/>
  <c r="X168" i="2"/>
  <c r="AA168" i="2"/>
  <c r="AB168" i="2"/>
  <c r="AC168" i="2"/>
  <c r="AD168" i="2"/>
  <c r="AE168" i="2"/>
  <c r="B169" i="2"/>
  <c r="C169" i="2"/>
  <c r="D169" i="2"/>
  <c r="A169" i="2" s="1"/>
  <c r="F169" i="2"/>
  <c r="L169" i="2"/>
  <c r="M169" i="2"/>
  <c r="N169" i="2"/>
  <c r="O169" i="2"/>
  <c r="P169" i="2"/>
  <c r="Q169" i="2"/>
  <c r="X169" i="2"/>
  <c r="AA169" i="2"/>
  <c r="AB169" i="2"/>
  <c r="AC169" i="2"/>
  <c r="AD169" i="2"/>
  <c r="AE169" i="2"/>
  <c r="B170" i="2"/>
  <c r="C170" i="2"/>
  <c r="D170" i="2"/>
  <c r="A170" i="2" s="1"/>
  <c r="F170" i="2"/>
  <c r="L170" i="2"/>
  <c r="M170" i="2"/>
  <c r="N170" i="2"/>
  <c r="O170" i="2"/>
  <c r="P170" i="2"/>
  <c r="Q170" i="2"/>
  <c r="X170" i="2"/>
  <c r="AA170" i="2"/>
  <c r="AB170" i="2"/>
  <c r="AC170" i="2"/>
  <c r="AD170" i="2"/>
  <c r="AE170" i="2"/>
  <c r="B171" i="2"/>
  <c r="C171" i="2"/>
  <c r="D171" i="2"/>
  <c r="A171" i="2" s="1"/>
  <c r="F171" i="2"/>
  <c r="L171" i="2"/>
  <c r="M171" i="2"/>
  <c r="N171" i="2"/>
  <c r="O171" i="2"/>
  <c r="P171" i="2"/>
  <c r="Q171" i="2"/>
  <c r="X171" i="2"/>
  <c r="AA171" i="2"/>
  <c r="AB171" i="2"/>
  <c r="AC171" i="2"/>
  <c r="AD171" i="2"/>
  <c r="AE171" i="2"/>
  <c r="B172" i="2"/>
  <c r="C172" i="2"/>
  <c r="D172" i="2"/>
  <c r="A172" i="2" s="1"/>
  <c r="F172" i="2"/>
  <c r="L172" i="2"/>
  <c r="M172" i="2"/>
  <c r="N172" i="2"/>
  <c r="O172" i="2"/>
  <c r="P172" i="2"/>
  <c r="Q172" i="2"/>
  <c r="X172" i="2"/>
  <c r="AA172" i="2"/>
  <c r="AB172" i="2"/>
  <c r="AC172" i="2"/>
  <c r="AD172" i="2"/>
  <c r="AE172" i="2"/>
  <c r="B173" i="2"/>
  <c r="C173" i="2"/>
  <c r="D173" i="2"/>
  <c r="A173" i="2" s="1"/>
  <c r="F173" i="2"/>
  <c r="L173" i="2"/>
  <c r="M173" i="2"/>
  <c r="N173" i="2"/>
  <c r="O173" i="2"/>
  <c r="P173" i="2"/>
  <c r="Q173" i="2"/>
  <c r="X173" i="2"/>
  <c r="AA173" i="2"/>
  <c r="AB173" i="2"/>
  <c r="AC173" i="2"/>
  <c r="AD173" i="2"/>
  <c r="AE173" i="2"/>
  <c r="B174" i="2"/>
  <c r="C174" i="2"/>
  <c r="D174" i="2"/>
  <c r="A174" i="2" s="1"/>
  <c r="F174" i="2"/>
  <c r="L174" i="2"/>
  <c r="M174" i="2"/>
  <c r="N174" i="2"/>
  <c r="O174" i="2"/>
  <c r="P174" i="2"/>
  <c r="Q174" i="2"/>
  <c r="X174" i="2"/>
  <c r="AA174" i="2"/>
  <c r="AB174" i="2"/>
  <c r="AC174" i="2"/>
  <c r="AD174" i="2"/>
  <c r="AE174" i="2"/>
  <c r="B175" i="2"/>
  <c r="C175" i="2"/>
  <c r="D175" i="2"/>
  <c r="A175" i="2" s="1"/>
  <c r="F175" i="2"/>
  <c r="L175" i="2"/>
  <c r="M175" i="2"/>
  <c r="N175" i="2"/>
  <c r="O175" i="2"/>
  <c r="P175" i="2"/>
  <c r="Q175" i="2"/>
  <c r="X175" i="2"/>
  <c r="AA175" i="2"/>
  <c r="AB175" i="2"/>
  <c r="AC175" i="2"/>
  <c r="AD175" i="2"/>
  <c r="AE175" i="2"/>
  <c r="B176" i="2"/>
  <c r="C176" i="2"/>
  <c r="D176" i="2"/>
  <c r="A176" i="2" s="1"/>
  <c r="F176" i="2"/>
  <c r="L176" i="2"/>
  <c r="M176" i="2"/>
  <c r="N176" i="2"/>
  <c r="O176" i="2"/>
  <c r="P176" i="2"/>
  <c r="Q176" i="2"/>
  <c r="X176" i="2"/>
  <c r="AA176" i="2"/>
  <c r="AB176" i="2"/>
  <c r="AC176" i="2"/>
  <c r="AD176" i="2"/>
  <c r="AE176" i="2"/>
  <c r="B177" i="2"/>
  <c r="C177" i="2"/>
  <c r="D177" i="2"/>
  <c r="A177" i="2" s="1"/>
  <c r="F177" i="2"/>
  <c r="L177" i="2"/>
  <c r="M177" i="2"/>
  <c r="N177" i="2"/>
  <c r="O177" i="2"/>
  <c r="P177" i="2"/>
  <c r="Q177" i="2"/>
  <c r="X177" i="2"/>
  <c r="AA177" i="2"/>
  <c r="AB177" i="2"/>
  <c r="AC177" i="2"/>
  <c r="AD177" i="2"/>
  <c r="AE177" i="2"/>
  <c r="B178" i="2"/>
  <c r="C178" i="2"/>
  <c r="D178" i="2"/>
  <c r="A178" i="2" s="1"/>
  <c r="F178" i="2"/>
  <c r="L178" i="2"/>
  <c r="M178" i="2"/>
  <c r="N178" i="2"/>
  <c r="O178" i="2"/>
  <c r="P178" i="2"/>
  <c r="Q178" i="2"/>
  <c r="X178" i="2"/>
  <c r="AA178" i="2"/>
  <c r="AB178" i="2"/>
  <c r="AC178" i="2"/>
  <c r="AD178" i="2"/>
  <c r="AE178" i="2"/>
  <c r="B179" i="2"/>
  <c r="C179" i="2"/>
  <c r="D179" i="2"/>
  <c r="A179" i="2" s="1"/>
  <c r="F179" i="2"/>
  <c r="L179" i="2"/>
  <c r="M179" i="2"/>
  <c r="N179" i="2"/>
  <c r="O179" i="2"/>
  <c r="P179" i="2"/>
  <c r="Q179" i="2"/>
  <c r="X179" i="2"/>
  <c r="AA179" i="2"/>
  <c r="AB179" i="2"/>
  <c r="AC179" i="2"/>
  <c r="AD179" i="2"/>
  <c r="AE179" i="2"/>
  <c r="B180" i="2"/>
  <c r="C180" i="2"/>
  <c r="D180" i="2"/>
  <c r="A180" i="2" s="1"/>
  <c r="F180" i="2"/>
  <c r="L180" i="2"/>
  <c r="M180" i="2"/>
  <c r="N180" i="2"/>
  <c r="O180" i="2"/>
  <c r="P180" i="2"/>
  <c r="Q180" i="2"/>
  <c r="X180" i="2"/>
  <c r="AA180" i="2"/>
  <c r="AB180" i="2"/>
  <c r="AC180" i="2"/>
  <c r="AD180" i="2"/>
  <c r="AE180" i="2"/>
  <c r="B181" i="2"/>
  <c r="C181" i="2"/>
  <c r="D181" i="2"/>
  <c r="A181" i="2" s="1"/>
  <c r="F181" i="2"/>
  <c r="L181" i="2"/>
  <c r="M181" i="2"/>
  <c r="N181" i="2"/>
  <c r="O181" i="2"/>
  <c r="P181" i="2"/>
  <c r="Q181" i="2"/>
  <c r="X181" i="2"/>
  <c r="AA181" i="2"/>
  <c r="AB181" i="2"/>
  <c r="AC181" i="2"/>
  <c r="AD181" i="2"/>
  <c r="AE181" i="2"/>
  <c r="A182" i="2"/>
  <c r="B182" i="2"/>
  <c r="C182" i="2"/>
  <c r="D182" i="2"/>
  <c r="F182" i="2"/>
  <c r="L182" i="2"/>
  <c r="M182" i="2"/>
  <c r="N182" i="2"/>
  <c r="O182" i="2"/>
  <c r="P182" i="2"/>
  <c r="Q182" i="2"/>
  <c r="X182" i="2"/>
  <c r="AA182" i="2"/>
  <c r="AB182" i="2"/>
  <c r="AC182" i="2"/>
  <c r="AD182" i="2"/>
  <c r="AE182" i="2"/>
  <c r="B183" i="2"/>
  <c r="C183" i="2"/>
  <c r="D183" i="2"/>
  <c r="A183" i="2" s="1"/>
  <c r="F183" i="2"/>
  <c r="L183" i="2"/>
  <c r="M183" i="2"/>
  <c r="N183" i="2"/>
  <c r="O183" i="2"/>
  <c r="P183" i="2"/>
  <c r="Q183" i="2"/>
  <c r="X183" i="2"/>
  <c r="AA183" i="2"/>
  <c r="AB183" i="2"/>
  <c r="AC183" i="2"/>
  <c r="AD183" i="2"/>
  <c r="AE183" i="2"/>
  <c r="A184" i="2"/>
  <c r="B184" i="2"/>
  <c r="C184" i="2"/>
  <c r="D184" i="2"/>
  <c r="F184" i="2"/>
  <c r="L184" i="2"/>
  <c r="M184" i="2"/>
  <c r="N184" i="2"/>
  <c r="O184" i="2"/>
  <c r="P184" i="2"/>
  <c r="Q184" i="2"/>
  <c r="X184" i="2"/>
  <c r="AA184" i="2"/>
  <c r="AB184" i="2"/>
  <c r="AC184" i="2"/>
  <c r="AD184" i="2"/>
  <c r="AE184" i="2"/>
  <c r="B185" i="2"/>
  <c r="C185" i="2"/>
  <c r="D185" i="2"/>
  <c r="A185" i="2" s="1"/>
  <c r="F185" i="2"/>
  <c r="L185" i="2"/>
  <c r="M185" i="2"/>
  <c r="N185" i="2"/>
  <c r="O185" i="2"/>
  <c r="P185" i="2"/>
  <c r="Q185" i="2"/>
  <c r="X185" i="2"/>
  <c r="AA185" i="2"/>
  <c r="AB185" i="2"/>
  <c r="AC185" i="2"/>
  <c r="AD185" i="2"/>
  <c r="AE185" i="2"/>
  <c r="A186" i="2"/>
  <c r="B186" i="2"/>
  <c r="C186" i="2"/>
  <c r="D186" i="2"/>
  <c r="F186" i="2"/>
  <c r="L186" i="2"/>
  <c r="M186" i="2"/>
  <c r="N186" i="2"/>
  <c r="O186" i="2"/>
  <c r="P186" i="2"/>
  <c r="Q186" i="2"/>
  <c r="X186" i="2"/>
  <c r="AA186" i="2"/>
  <c r="AB186" i="2"/>
  <c r="AC186" i="2"/>
  <c r="AD186" i="2"/>
  <c r="AE186" i="2"/>
  <c r="B187" i="2"/>
  <c r="C187" i="2"/>
  <c r="D187" i="2"/>
  <c r="A187" i="2" s="1"/>
  <c r="F187" i="2"/>
  <c r="L187" i="2"/>
  <c r="M187" i="2"/>
  <c r="N187" i="2"/>
  <c r="O187" i="2"/>
  <c r="P187" i="2"/>
  <c r="Q187" i="2"/>
  <c r="X187" i="2"/>
  <c r="AA187" i="2"/>
  <c r="AB187" i="2"/>
  <c r="AC187" i="2"/>
  <c r="AD187" i="2"/>
  <c r="AE187" i="2"/>
  <c r="B188" i="2"/>
  <c r="C188" i="2"/>
  <c r="D188" i="2"/>
  <c r="A188" i="2" s="1"/>
  <c r="F188" i="2"/>
  <c r="L188" i="2"/>
  <c r="M188" i="2"/>
  <c r="N188" i="2"/>
  <c r="O188" i="2"/>
  <c r="P188" i="2"/>
  <c r="Q188" i="2"/>
  <c r="X188" i="2"/>
  <c r="AA188" i="2"/>
  <c r="AB188" i="2"/>
  <c r="AC188" i="2"/>
  <c r="AD188" i="2"/>
  <c r="AE188" i="2"/>
  <c r="A189" i="2"/>
  <c r="B189" i="2"/>
  <c r="C189" i="2"/>
  <c r="D189" i="2"/>
  <c r="F189" i="2"/>
  <c r="L189" i="2"/>
  <c r="M189" i="2"/>
  <c r="N189" i="2"/>
  <c r="O189" i="2"/>
  <c r="P189" i="2"/>
  <c r="Q189" i="2"/>
  <c r="X189" i="2"/>
  <c r="AA189" i="2"/>
  <c r="AB189" i="2"/>
  <c r="AC189" i="2"/>
  <c r="AD189" i="2"/>
  <c r="AE189" i="2"/>
  <c r="B190" i="2"/>
  <c r="C190" i="2"/>
  <c r="D190" i="2"/>
  <c r="A190" i="2" s="1"/>
  <c r="F190" i="2"/>
  <c r="L190" i="2"/>
  <c r="M190" i="2"/>
  <c r="N190" i="2"/>
  <c r="O190" i="2"/>
  <c r="P190" i="2"/>
  <c r="Q190" i="2"/>
  <c r="X190" i="2"/>
  <c r="AA190" i="2"/>
  <c r="AB190" i="2"/>
  <c r="AC190" i="2"/>
  <c r="AD190" i="2"/>
  <c r="AE190" i="2"/>
  <c r="A191" i="2"/>
  <c r="B191" i="2"/>
  <c r="C191" i="2"/>
  <c r="D191" i="2"/>
  <c r="F191" i="2"/>
  <c r="L191" i="2"/>
  <c r="M191" i="2"/>
  <c r="N191" i="2"/>
  <c r="O191" i="2"/>
  <c r="P191" i="2"/>
  <c r="Q191" i="2"/>
  <c r="X191" i="2"/>
  <c r="AA191" i="2"/>
  <c r="AB191" i="2"/>
  <c r="AC191" i="2"/>
  <c r="AD191" i="2"/>
  <c r="AE191" i="2"/>
  <c r="B192" i="2"/>
  <c r="C192" i="2"/>
  <c r="D192" i="2"/>
  <c r="A192" i="2" s="1"/>
  <c r="F192" i="2"/>
  <c r="L192" i="2"/>
  <c r="M192" i="2"/>
  <c r="N192" i="2"/>
  <c r="O192" i="2"/>
  <c r="P192" i="2"/>
  <c r="Q192" i="2"/>
  <c r="X192" i="2"/>
  <c r="AA192" i="2"/>
  <c r="AB192" i="2"/>
  <c r="AC192" i="2"/>
  <c r="AD192" i="2"/>
  <c r="AE192" i="2"/>
  <c r="A193" i="2"/>
  <c r="B193" i="2"/>
  <c r="C193" i="2"/>
  <c r="D193" i="2"/>
  <c r="F193" i="2"/>
  <c r="L193" i="2"/>
  <c r="M193" i="2"/>
  <c r="N193" i="2"/>
  <c r="O193" i="2"/>
  <c r="P193" i="2"/>
  <c r="Q193" i="2"/>
  <c r="X193" i="2"/>
  <c r="AA193" i="2"/>
  <c r="AB193" i="2"/>
  <c r="AC193" i="2"/>
  <c r="AD193" i="2"/>
  <c r="AE193" i="2"/>
  <c r="B194" i="2"/>
  <c r="C194" i="2"/>
  <c r="D194" i="2"/>
  <c r="A194" i="2" s="1"/>
  <c r="F194" i="2"/>
  <c r="L194" i="2"/>
  <c r="M194" i="2"/>
  <c r="N194" i="2"/>
  <c r="O194" i="2"/>
  <c r="P194" i="2"/>
  <c r="Q194" i="2"/>
  <c r="X194" i="2"/>
  <c r="AA194" i="2"/>
  <c r="AB194" i="2"/>
  <c r="AC194" i="2"/>
  <c r="AD194" i="2"/>
  <c r="AE194" i="2"/>
  <c r="A195" i="2"/>
  <c r="B195" i="2"/>
  <c r="C195" i="2"/>
  <c r="D195" i="2"/>
  <c r="F195" i="2"/>
  <c r="L195" i="2"/>
  <c r="M195" i="2"/>
  <c r="N195" i="2"/>
  <c r="O195" i="2"/>
  <c r="P195" i="2"/>
  <c r="Q195" i="2"/>
  <c r="X195" i="2"/>
  <c r="AA195" i="2"/>
  <c r="AB195" i="2"/>
  <c r="AC195" i="2"/>
  <c r="AD195" i="2"/>
  <c r="AE195" i="2"/>
  <c r="B196" i="2"/>
  <c r="C196" i="2"/>
  <c r="D196" i="2"/>
  <c r="A196" i="2" s="1"/>
  <c r="F196" i="2"/>
  <c r="L196" i="2"/>
  <c r="M196" i="2"/>
  <c r="N196" i="2"/>
  <c r="O196" i="2"/>
  <c r="P196" i="2"/>
  <c r="Q196" i="2"/>
  <c r="X196" i="2"/>
  <c r="AA196" i="2"/>
  <c r="AB196" i="2"/>
  <c r="AC196" i="2"/>
  <c r="AD196" i="2"/>
  <c r="AE196" i="2"/>
  <c r="A197" i="2"/>
  <c r="B197" i="2"/>
  <c r="C197" i="2"/>
  <c r="D197" i="2"/>
  <c r="F197" i="2"/>
  <c r="L197" i="2"/>
  <c r="M197" i="2"/>
  <c r="N197" i="2"/>
  <c r="O197" i="2"/>
  <c r="P197" i="2"/>
  <c r="Q197" i="2"/>
  <c r="X197" i="2"/>
  <c r="AA197" i="2"/>
  <c r="AB197" i="2"/>
  <c r="AC197" i="2"/>
  <c r="AD197" i="2"/>
  <c r="AE197" i="2"/>
  <c r="B198" i="2"/>
  <c r="C198" i="2"/>
  <c r="D198" i="2"/>
  <c r="A198" i="2" s="1"/>
  <c r="F198" i="2"/>
  <c r="L198" i="2"/>
  <c r="M198" i="2"/>
  <c r="N198" i="2"/>
  <c r="O198" i="2"/>
  <c r="P198" i="2"/>
  <c r="Q198" i="2"/>
  <c r="X198" i="2"/>
  <c r="AA198" i="2"/>
  <c r="AB198" i="2"/>
  <c r="AC198" i="2"/>
  <c r="AD198" i="2"/>
  <c r="AE198" i="2"/>
  <c r="A199" i="2"/>
  <c r="B199" i="2"/>
  <c r="C199" i="2"/>
  <c r="D199" i="2"/>
  <c r="F199" i="2"/>
  <c r="L199" i="2"/>
  <c r="M199" i="2"/>
  <c r="N199" i="2"/>
  <c r="O199" i="2"/>
  <c r="P199" i="2"/>
  <c r="Q199" i="2"/>
  <c r="X199" i="2"/>
  <c r="AA199" i="2"/>
  <c r="AB199" i="2"/>
  <c r="AC199" i="2"/>
  <c r="AD199" i="2"/>
  <c r="AE199" i="2"/>
  <c r="B200" i="2"/>
  <c r="C200" i="2"/>
  <c r="D200" i="2"/>
  <c r="A200" i="2" s="1"/>
  <c r="F200" i="2"/>
  <c r="L200" i="2"/>
  <c r="M200" i="2"/>
  <c r="N200" i="2"/>
  <c r="O200" i="2"/>
  <c r="P200" i="2"/>
  <c r="Q200" i="2"/>
  <c r="X200" i="2"/>
  <c r="AA200" i="2"/>
  <c r="AB200" i="2"/>
  <c r="AC200" i="2"/>
  <c r="AD200" i="2"/>
  <c r="AE200" i="2"/>
  <c r="A201" i="2"/>
  <c r="B201" i="2"/>
  <c r="C201" i="2"/>
  <c r="D201" i="2"/>
  <c r="F201" i="2"/>
  <c r="L201" i="2"/>
  <c r="M201" i="2"/>
  <c r="N201" i="2"/>
  <c r="O201" i="2"/>
  <c r="P201" i="2"/>
  <c r="Q201" i="2"/>
  <c r="X201" i="2"/>
  <c r="AA201" i="2"/>
  <c r="AB201" i="2"/>
  <c r="AC201" i="2"/>
  <c r="AD201" i="2"/>
  <c r="AE201" i="2"/>
  <c r="B202" i="2"/>
  <c r="C202" i="2"/>
  <c r="D202" i="2"/>
  <c r="A202" i="2" s="1"/>
  <c r="F202" i="2"/>
  <c r="L202" i="2"/>
  <c r="M202" i="2"/>
  <c r="N202" i="2"/>
  <c r="O202" i="2"/>
  <c r="P202" i="2"/>
  <c r="Q202" i="2"/>
  <c r="X202" i="2"/>
  <c r="AA202" i="2"/>
  <c r="AB202" i="2"/>
  <c r="AC202" i="2"/>
  <c r="AD202" i="2"/>
  <c r="AE202" i="2"/>
  <c r="B203" i="2"/>
  <c r="C203" i="2"/>
  <c r="D203" i="2"/>
  <c r="A203" i="2" s="1"/>
  <c r="F203" i="2"/>
  <c r="L203" i="2"/>
  <c r="M203" i="2"/>
  <c r="N203" i="2"/>
  <c r="O203" i="2"/>
  <c r="P203" i="2"/>
  <c r="Q203" i="2"/>
  <c r="X203" i="2"/>
  <c r="AA203" i="2"/>
  <c r="AB203" i="2"/>
  <c r="AC203" i="2"/>
  <c r="AD203" i="2"/>
  <c r="AE203" i="2"/>
  <c r="B204" i="2"/>
  <c r="C204" i="2"/>
  <c r="D204" i="2"/>
  <c r="A204" i="2" s="1"/>
  <c r="F204" i="2"/>
  <c r="L204" i="2"/>
  <c r="M204" i="2"/>
  <c r="N204" i="2"/>
  <c r="O204" i="2"/>
  <c r="P204" i="2"/>
  <c r="Q204" i="2"/>
  <c r="X204" i="2"/>
  <c r="AA204" i="2"/>
  <c r="AB204" i="2"/>
  <c r="AC204" i="2"/>
  <c r="AD204" i="2"/>
  <c r="AE204" i="2"/>
  <c r="B205" i="2"/>
  <c r="C205" i="2"/>
  <c r="D205" i="2"/>
  <c r="A205" i="2" s="1"/>
  <c r="F205" i="2"/>
  <c r="L205" i="2"/>
  <c r="M205" i="2"/>
  <c r="N205" i="2"/>
  <c r="O205" i="2"/>
  <c r="P205" i="2"/>
  <c r="Q205" i="2"/>
  <c r="X205" i="2"/>
  <c r="AA205" i="2"/>
  <c r="AB205" i="2"/>
  <c r="AC205" i="2"/>
  <c r="AD205" i="2"/>
  <c r="AE205" i="2"/>
  <c r="B206" i="2"/>
  <c r="C206" i="2"/>
  <c r="D206" i="2"/>
  <c r="A206" i="2" s="1"/>
  <c r="F206" i="2"/>
  <c r="L206" i="2"/>
  <c r="M206" i="2"/>
  <c r="N206" i="2"/>
  <c r="O206" i="2"/>
  <c r="P206" i="2"/>
  <c r="Q206" i="2"/>
  <c r="X206" i="2"/>
  <c r="AA206" i="2"/>
  <c r="AB206" i="2"/>
  <c r="AC206" i="2"/>
  <c r="AD206" i="2"/>
  <c r="AE206" i="2"/>
  <c r="B207" i="2"/>
  <c r="C207" i="2"/>
  <c r="D207" i="2"/>
  <c r="A207" i="2" s="1"/>
  <c r="F207" i="2"/>
  <c r="L207" i="2"/>
  <c r="M207" i="2"/>
  <c r="N207" i="2"/>
  <c r="O207" i="2"/>
  <c r="P207" i="2"/>
  <c r="Q207" i="2"/>
  <c r="X207" i="2"/>
  <c r="AA207" i="2"/>
  <c r="AB207" i="2"/>
  <c r="AC207" i="2"/>
  <c r="AD207" i="2"/>
  <c r="AE207" i="2"/>
  <c r="B208" i="2"/>
  <c r="C208" i="2"/>
  <c r="D208" i="2"/>
  <c r="A208" i="2" s="1"/>
  <c r="F208" i="2"/>
  <c r="L208" i="2"/>
  <c r="M208" i="2"/>
  <c r="N208" i="2"/>
  <c r="O208" i="2"/>
  <c r="P208" i="2"/>
  <c r="Q208" i="2"/>
  <c r="X208" i="2"/>
  <c r="AA208" i="2"/>
  <c r="AB208" i="2"/>
  <c r="AC208" i="2"/>
  <c r="AD208" i="2"/>
  <c r="AE208" i="2"/>
  <c r="B209" i="2"/>
  <c r="C209" i="2"/>
  <c r="D209" i="2"/>
  <c r="A209" i="2" s="1"/>
  <c r="F209" i="2"/>
  <c r="L209" i="2"/>
  <c r="M209" i="2"/>
  <c r="N209" i="2"/>
  <c r="O209" i="2"/>
  <c r="P209" i="2"/>
  <c r="Q209" i="2"/>
  <c r="X209" i="2"/>
  <c r="AA209" i="2"/>
  <c r="AB209" i="2"/>
  <c r="AC209" i="2"/>
  <c r="AD209" i="2"/>
  <c r="AE209" i="2"/>
  <c r="B210" i="2"/>
  <c r="C210" i="2"/>
  <c r="D210" i="2"/>
  <c r="A210" i="2" s="1"/>
  <c r="F210" i="2"/>
  <c r="L210" i="2"/>
  <c r="M210" i="2"/>
  <c r="N210" i="2"/>
  <c r="O210" i="2"/>
  <c r="P210" i="2"/>
  <c r="Q210" i="2"/>
  <c r="X210" i="2"/>
  <c r="AA210" i="2"/>
  <c r="AB210" i="2"/>
  <c r="AC210" i="2"/>
  <c r="AD210" i="2"/>
  <c r="AE210" i="2"/>
  <c r="B211" i="2"/>
  <c r="C211" i="2"/>
  <c r="D211" i="2"/>
  <c r="A211" i="2" s="1"/>
  <c r="F211" i="2"/>
  <c r="L211" i="2"/>
  <c r="M211" i="2"/>
  <c r="N211" i="2"/>
  <c r="O211" i="2"/>
  <c r="P211" i="2"/>
  <c r="Q211" i="2"/>
  <c r="X211" i="2"/>
  <c r="AA211" i="2"/>
  <c r="AB211" i="2"/>
  <c r="AC211" i="2"/>
  <c r="AD211" i="2"/>
  <c r="AE211" i="2"/>
  <c r="B212" i="2"/>
  <c r="C212" i="2"/>
  <c r="D212" i="2"/>
  <c r="A212" i="2" s="1"/>
  <c r="F212" i="2"/>
  <c r="L212" i="2"/>
  <c r="M212" i="2"/>
  <c r="N212" i="2"/>
  <c r="O212" i="2"/>
  <c r="P212" i="2"/>
  <c r="Q212" i="2"/>
  <c r="X212" i="2"/>
  <c r="AA212" i="2"/>
  <c r="AB212" i="2"/>
  <c r="AC212" i="2"/>
  <c r="AD212" i="2"/>
  <c r="AE212" i="2"/>
  <c r="B213" i="2"/>
  <c r="C213" i="2"/>
  <c r="D213" i="2"/>
  <c r="A213" i="2" s="1"/>
  <c r="F213" i="2"/>
  <c r="L213" i="2"/>
  <c r="M213" i="2"/>
  <c r="N213" i="2"/>
  <c r="O213" i="2"/>
  <c r="P213" i="2"/>
  <c r="Q213" i="2"/>
  <c r="X213" i="2"/>
  <c r="AA213" i="2"/>
  <c r="AB213" i="2"/>
  <c r="AC213" i="2"/>
  <c r="AD213" i="2"/>
  <c r="AE213" i="2"/>
  <c r="B214" i="2"/>
  <c r="C214" i="2"/>
  <c r="D214" i="2"/>
  <c r="A214" i="2" s="1"/>
  <c r="F214" i="2"/>
  <c r="L214" i="2"/>
  <c r="M214" i="2"/>
  <c r="N214" i="2"/>
  <c r="O214" i="2"/>
  <c r="P214" i="2"/>
  <c r="Q214" i="2"/>
  <c r="X214" i="2"/>
  <c r="AA214" i="2"/>
  <c r="AB214" i="2"/>
  <c r="AC214" i="2"/>
  <c r="AD214" i="2"/>
  <c r="AE214" i="2"/>
  <c r="B215" i="2"/>
  <c r="C215" i="2"/>
  <c r="D215" i="2"/>
  <c r="A215" i="2" s="1"/>
  <c r="F215" i="2"/>
  <c r="L215" i="2"/>
  <c r="M215" i="2"/>
  <c r="N215" i="2"/>
  <c r="O215" i="2"/>
  <c r="P215" i="2"/>
  <c r="Q215" i="2"/>
  <c r="X215" i="2"/>
  <c r="AA215" i="2"/>
  <c r="AB215" i="2"/>
  <c r="AC215" i="2"/>
  <c r="AD215" i="2"/>
  <c r="AE215" i="2"/>
  <c r="B216" i="2"/>
  <c r="C216" i="2"/>
  <c r="D216" i="2"/>
  <c r="A216" i="2" s="1"/>
  <c r="F216" i="2"/>
  <c r="L216" i="2"/>
  <c r="M216" i="2"/>
  <c r="N216" i="2"/>
  <c r="O216" i="2"/>
  <c r="P216" i="2"/>
  <c r="Q216" i="2"/>
  <c r="X216" i="2"/>
  <c r="AA216" i="2"/>
  <c r="AB216" i="2"/>
  <c r="AC216" i="2"/>
  <c r="AD216" i="2"/>
  <c r="AE216" i="2"/>
  <c r="B217" i="2"/>
  <c r="C217" i="2"/>
  <c r="D217" i="2"/>
  <c r="A217" i="2" s="1"/>
  <c r="F217" i="2"/>
  <c r="L217" i="2"/>
  <c r="M217" i="2"/>
  <c r="N217" i="2"/>
  <c r="O217" i="2"/>
  <c r="P217" i="2"/>
  <c r="Q217" i="2"/>
  <c r="X217" i="2"/>
  <c r="AA217" i="2"/>
  <c r="AB217" i="2"/>
  <c r="AC217" i="2"/>
  <c r="AD217" i="2"/>
  <c r="AE217" i="2"/>
  <c r="B218" i="2"/>
  <c r="C218" i="2"/>
  <c r="D218" i="2"/>
  <c r="A218" i="2" s="1"/>
  <c r="F218" i="2"/>
  <c r="L218" i="2"/>
  <c r="M218" i="2"/>
  <c r="N218" i="2"/>
  <c r="O218" i="2"/>
  <c r="P218" i="2"/>
  <c r="Q218" i="2"/>
  <c r="X218" i="2"/>
  <c r="AA218" i="2"/>
  <c r="AB218" i="2"/>
  <c r="AC218" i="2"/>
  <c r="AD218" i="2"/>
  <c r="AE218" i="2"/>
  <c r="B219" i="2"/>
  <c r="C219" i="2"/>
  <c r="D219" i="2"/>
  <c r="A219" i="2" s="1"/>
  <c r="F219" i="2"/>
  <c r="L219" i="2"/>
  <c r="M219" i="2"/>
  <c r="N219" i="2"/>
  <c r="O219" i="2"/>
  <c r="P219" i="2"/>
  <c r="Q219" i="2"/>
  <c r="X219" i="2"/>
  <c r="AA219" i="2"/>
  <c r="AB219" i="2"/>
  <c r="AC219" i="2"/>
  <c r="AD219" i="2"/>
  <c r="AE219" i="2"/>
  <c r="B220" i="2"/>
  <c r="C220" i="2"/>
  <c r="D220" i="2"/>
  <c r="A220" i="2" s="1"/>
  <c r="F220" i="2"/>
  <c r="L220" i="2"/>
  <c r="M220" i="2"/>
  <c r="N220" i="2"/>
  <c r="O220" i="2"/>
  <c r="P220" i="2"/>
  <c r="Q220" i="2"/>
  <c r="X220" i="2"/>
  <c r="AA220" i="2"/>
  <c r="AB220" i="2"/>
  <c r="AC220" i="2"/>
  <c r="AD220" i="2"/>
  <c r="AE220" i="2"/>
  <c r="B221" i="2"/>
  <c r="C221" i="2"/>
  <c r="D221" i="2"/>
  <c r="A221" i="2" s="1"/>
  <c r="F221" i="2"/>
  <c r="L221" i="2"/>
  <c r="M221" i="2"/>
  <c r="N221" i="2"/>
  <c r="O221" i="2"/>
  <c r="P221" i="2"/>
  <c r="Q221" i="2"/>
  <c r="X221" i="2"/>
  <c r="AA221" i="2"/>
  <c r="AB221" i="2"/>
  <c r="AC221" i="2"/>
  <c r="AD221" i="2"/>
  <c r="AE221" i="2"/>
  <c r="B222" i="2"/>
  <c r="C222" i="2"/>
  <c r="D222" i="2"/>
  <c r="A222" i="2" s="1"/>
  <c r="F222" i="2"/>
  <c r="L222" i="2"/>
  <c r="M222" i="2"/>
  <c r="N222" i="2"/>
  <c r="O222" i="2"/>
  <c r="P222" i="2"/>
  <c r="Q222" i="2"/>
  <c r="X222" i="2"/>
  <c r="AA222" i="2"/>
  <c r="AB222" i="2"/>
  <c r="AC222" i="2"/>
  <c r="AD222" i="2"/>
  <c r="AE222" i="2"/>
  <c r="B223" i="2"/>
  <c r="C223" i="2"/>
  <c r="D223" i="2"/>
  <c r="A223" i="2" s="1"/>
  <c r="F223" i="2"/>
  <c r="L223" i="2"/>
  <c r="M223" i="2"/>
  <c r="N223" i="2"/>
  <c r="O223" i="2"/>
  <c r="P223" i="2"/>
  <c r="Q223" i="2"/>
  <c r="X223" i="2"/>
  <c r="AA223" i="2"/>
  <c r="AB223" i="2"/>
  <c r="AC223" i="2"/>
  <c r="AD223" i="2"/>
  <c r="AE223" i="2"/>
  <c r="B224" i="2"/>
  <c r="C224" i="2"/>
  <c r="D224" i="2"/>
  <c r="A224" i="2" s="1"/>
  <c r="F224" i="2"/>
  <c r="L224" i="2"/>
  <c r="M224" i="2"/>
  <c r="N224" i="2"/>
  <c r="O224" i="2"/>
  <c r="P224" i="2"/>
  <c r="Q224" i="2"/>
  <c r="X224" i="2"/>
  <c r="AA224" i="2"/>
  <c r="AB224" i="2"/>
  <c r="AC224" i="2"/>
  <c r="AD224" i="2"/>
  <c r="AE224" i="2"/>
  <c r="B225" i="2"/>
  <c r="C225" i="2"/>
  <c r="D225" i="2"/>
  <c r="A225" i="2" s="1"/>
  <c r="F225" i="2"/>
  <c r="L225" i="2"/>
  <c r="M225" i="2"/>
  <c r="N225" i="2"/>
  <c r="O225" i="2"/>
  <c r="P225" i="2"/>
  <c r="Q225" i="2"/>
  <c r="X225" i="2"/>
  <c r="AA225" i="2"/>
  <c r="AB225" i="2"/>
  <c r="AC225" i="2"/>
  <c r="AD225" i="2"/>
  <c r="AE225" i="2"/>
  <c r="B226" i="2"/>
  <c r="C226" i="2"/>
  <c r="D226" i="2"/>
  <c r="A226" i="2" s="1"/>
  <c r="F226" i="2"/>
  <c r="L226" i="2"/>
  <c r="M226" i="2"/>
  <c r="N226" i="2"/>
  <c r="O226" i="2"/>
  <c r="P226" i="2"/>
  <c r="Q226" i="2"/>
  <c r="X226" i="2"/>
  <c r="AA226" i="2"/>
  <c r="AB226" i="2"/>
  <c r="AC226" i="2"/>
  <c r="AD226" i="2"/>
  <c r="AE226" i="2"/>
  <c r="B227" i="2"/>
  <c r="C227" i="2"/>
  <c r="D227" i="2"/>
  <c r="A227" i="2" s="1"/>
  <c r="F227" i="2"/>
  <c r="L227" i="2"/>
  <c r="M227" i="2"/>
  <c r="N227" i="2"/>
  <c r="O227" i="2"/>
  <c r="P227" i="2"/>
  <c r="Q227" i="2"/>
  <c r="X227" i="2"/>
  <c r="AA227" i="2"/>
  <c r="AB227" i="2"/>
  <c r="AC227" i="2"/>
  <c r="AD227" i="2"/>
  <c r="AE227" i="2"/>
  <c r="B228" i="2"/>
  <c r="C228" i="2"/>
  <c r="D228" i="2"/>
  <c r="A228" i="2" s="1"/>
  <c r="F228" i="2"/>
  <c r="L228" i="2"/>
  <c r="M228" i="2"/>
  <c r="N228" i="2"/>
  <c r="O228" i="2"/>
  <c r="P228" i="2"/>
  <c r="Q228" i="2"/>
  <c r="X228" i="2"/>
  <c r="AA228" i="2"/>
  <c r="AB228" i="2"/>
  <c r="AC228" i="2"/>
  <c r="AD228" i="2"/>
  <c r="AE228" i="2"/>
  <c r="B229" i="2"/>
  <c r="C229" i="2"/>
  <c r="D229" i="2"/>
  <c r="A229" i="2" s="1"/>
  <c r="F229" i="2"/>
  <c r="L229" i="2"/>
  <c r="M229" i="2"/>
  <c r="N229" i="2"/>
  <c r="O229" i="2"/>
  <c r="P229" i="2"/>
  <c r="Q229" i="2"/>
  <c r="X229" i="2"/>
  <c r="AA229" i="2"/>
  <c r="AB229" i="2"/>
  <c r="AC229" i="2"/>
  <c r="AD229" i="2"/>
  <c r="AE229" i="2"/>
  <c r="B230" i="2"/>
  <c r="C230" i="2"/>
  <c r="D230" i="2"/>
  <c r="A230" i="2" s="1"/>
  <c r="F230" i="2"/>
  <c r="L230" i="2"/>
  <c r="M230" i="2"/>
  <c r="N230" i="2"/>
  <c r="O230" i="2"/>
  <c r="P230" i="2"/>
  <c r="Q230" i="2"/>
  <c r="X230" i="2"/>
  <c r="AA230" i="2"/>
  <c r="AB230" i="2"/>
  <c r="AC230" i="2"/>
  <c r="AD230" i="2"/>
  <c r="AE230" i="2"/>
  <c r="B231" i="2"/>
  <c r="C231" i="2"/>
  <c r="D231" i="2"/>
  <c r="A231" i="2" s="1"/>
  <c r="F231" i="2"/>
  <c r="L231" i="2"/>
  <c r="M231" i="2"/>
  <c r="N231" i="2"/>
  <c r="O231" i="2"/>
  <c r="P231" i="2"/>
  <c r="Q231" i="2"/>
  <c r="X231" i="2"/>
  <c r="AA231" i="2"/>
  <c r="AB231" i="2"/>
  <c r="AC231" i="2"/>
  <c r="AD231" i="2"/>
  <c r="AE231" i="2"/>
  <c r="B232" i="2"/>
  <c r="C232" i="2"/>
  <c r="D232" i="2"/>
  <c r="A232" i="2" s="1"/>
  <c r="F232" i="2"/>
  <c r="L232" i="2"/>
  <c r="M232" i="2"/>
  <c r="N232" i="2"/>
  <c r="O232" i="2"/>
  <c r="P232" i="2"/>
  <c r="Q232" i="2"/>
  <c r="X232" i="2"/>
  <c r="AA232" i="2"/>
  <c r="AB232" i="2"/>
  <c r="AC232" i="2"/>
  <c r="AD232" i="2"/>
  <c r="AE232" i="2"/>
  <c r="B233" i="2"/>
  <c r="C233" i="2"/>
  <c r="D233" i="2"/>
  <c r="A233" i="2" s="1"/>
  <c r="F233" i="2"/>
  <c r="L233" i="2"/>
  <c r="M233" i="2"/>
  <c r="N233" i="2"/>
  <c r="O233" i="2"/>
  <c r="P233" i="2"/>
  <c r="Q233" i="2"/>
  <c r="X233" i="2"/>
  <c r="AA233" i="2"/>
  <c r="AB233" i="2"/>
  <c r="AC233" i="2"/>
  <c r="AD233" i="2"/>
  <c r="AE233" i="2"/>
  <c r="B234" i="2"/>
  <c r="C234" i="2"/>
  <c r="D234" i="2"/>
  <c r="A234" i="2" s="1"/>
  <c r="F234" i="2"/>
  <c r="L234" i="2"/>
  <c r="M234" i="2"/>
  <c r="N234" i="2"/>
  <c r="O234" i="2"/>
  <c r="P234" i="2"/>
  <c r="Q234" i="2"/>
  <c r="X234" i="2"/>
  <c r="AA234" i="2"/>
  <c r="AB234" i="2"/>
  <c r="AC234" i="2"/>
  <c r="AD234" i="2"/>
  <c r="AE234" i="2"/>
  <c r="B235" i="2"/>
  <c r="C235" i="2"/>
  <c r="D235" i="2"/>
  <c r="A235" i="2" s="1"/>
  <c r="F235" i="2"/>
  <c r="L235" i="2"/>
  <c r="M235" i="2"/>
  <c r="N235" i="2"/>
  <c r="O235" i="2"/>
  <c r="P235" i="2"/>
  <c r="Q235" i="2"/>
  <c r="X235" i="2"/>
  <c r="AA235" i="2"/>
  <c r="AB235" i="2"/>
  <c r="AC235" i="2"/>
  <c r="AD235" i="2"/>
  <c r="AE235" i="2"/>
  <c r="B236" i="2"/>
  <c r="C236" i="2"/>
  <c r="D236" i="2"/>
  <c r="A236" i="2" s="1"/>
  <c r="F236" i="2"/>
  <c r="L236" i="2"/>
  <c r="M236" i="2"/>
  <c r="N236" i="2"/>
  <c r="O236" i="2"/>
  <c r="P236" i="2"/>
  <c r="Q236" i="2"/>
  <c r="X236" i="2"/>
  <c r="AA236" i="2"/>
  <c r="AB236" i="2"/>
  <c r="AC236" i="2"/>
  <c r="AD236" i="2"/>
  <c r="AE236" i="2"/>
  <c r="B237" i="2"/>
  <c r="C237" i="2"/>
  <c r="D237" i="2"/>
  <c r="A237" i="2" s="1"/>
  <c r="F237" i="2"/>
  <c r="L237" i="2"/>
  <c r="M237" i="2"/>
  <c r="N237" i="2"/>
  <c r="O237" i="2"/>
  <c r="P237" i="2"/>
  <c r="Q237" i="2"/>
  <c r="X237" i="2"/>
  <c r="AA237" i="2"/>
  <c r="AB237" i="2"/>
  <c r="AC237" i="2"/>
  <c r="AD237" i="2"/>
  <c r="AE237" i="2"/>
  <c r="B238" i="2"/>
  <c r="C238" i="2"/>
  <c r="D238" i="2"/>
  <c r="A238" i="2" s="1"/>
  <c r="F238" i="2"/>
  <c r="L238" i="2"/>
  <c r="M238" i="2"/>
  <c r="N238" i="2"/>
  <c r="O238" i="2"/>
  <c r="P238" i="2"/>
  <c r="Q238" i="2"/>
  <c r="X238" i="2"/>
  <c r="AA238" i="2"/>
  <c r="AB238" i="2"/>
  <c r="AC238" i="2"/>
  <c r="AD238" i="2"/>
  <c r="AE238" i="2"/>
  <c r="B239" i="2"/>
  <c r="C239" i="2"/>
  <c r="D239" i="2"/>
  <c r="A239" i="2" s="1"/>
  <c r="F239" i="2"/>
  <c r="L239" i="2"/>
  <c r="M239" i="2"/>
  <c r="N239" i="2"/>
  <c r="O239" i="2"/>
  <c r="P239" i="2"/>
  <c r="Q239" i="2"/>
  <c r="X239" i="2"/>
  <c r="AA239" i="2"/>
  <c r="AB239" i="2"/>
  <c r="AC239" i="2"/>
  <c r="AD239" i="2"/>
  <c r="AE239" i="2"/>
  <c r="B240" i="2"/>
  <c r="C240" i="2"/>
  <c r="D240" i="2"/>
  <c r="A240" i="2" s="1"/>
  <c r="F240" i="2"/>
  <c r="L240" i="2"/>
  <c r="M240" i="2"/>
  <c r="N240" i="2"/>
  <c r="O240" i="2"/>
  <c r="P240" i="2"/>
  <c r="Q240" i="2"/>
  <c r="X240" i="2"/>
  <c r="AA240" i="2"/>
  <c r="AB240" i="2"/>
  <c r="AC240" i="2"/>
  <c r="AD240" i="2"/>
  <c r="AE240" i="2"/>
  <c r="B241" i="2"/>
  <c r="C241" i="2"/>
  <c r="D241" i="2"/>
  <c r="A241" i="2" s="1"/>
  <c r="F241" i="2"/>
  <c r="L241" i="2"/>
  <c r="M241" i="2"/>
  <c r="N241" i="2"/>
  <c r="O241" i="2"/>
  <c r="P241" i="2"/>
  <c r="Q241" i="2"/>
  <c r="X241" i="2"/>
  <c r="AA241" i="2"/>
  <c r="AB241" i="2"/>
  <c r="AC241" i="2"/>
  <c r="AD241" i="2"/>
  <c r="AE241" i="2"/>
  <c r="B242" i="2"/>
  <c r="C242" i="2"/>
  <c r="D242" i="2"/>
  <c r="A242" i="2" s="1"/>
  <c r="F242" i="2"/>
  <c r="L242" i="2"/>
  <c r="M242" i="2"/>
  <c r="N242" i="2"/>
  <c r="O242" i="2"/>
  <c r="P242" i="2"/>
  <c r="Q242" i="2"/>
  <c r="X242" i="2"/>
  <c r="AA242" i="2"/>
  <c r="AB242" i="2"/>
  <c r="AC242" i="2"/>
  <c r="AD242" i="2"/>
  <c r="AE242" i="2"/>
  <c r="B243" i="2"/>
  <c r="C243" i="2"/>
  <c r="D243" i="2"/>
  <c r="A243" i="2" s="1"/>
  <c r="F243" i="2"/>
  <c r="L243" i="2"/>
  <c r="M243" i="2"/>
  <c r="N243" i="2"/>
  <c r="O243" i="2"/>
  <c r="P243" i="2"/>
  <c r="Q243" i="2"/>
  <c r="X243" i="2"/>
  <c r="AA243" i="2"/>
  <c r="AB243" i="2"/>
  <c r="AC243" i="2"/>
  <c r="AD243" i="2"/>
  <c r="AE243" i="2"/>
  <c r="B244" i="2"/>
  <c r="C244" i="2"/>
  <c r="D244" i="2"/>
  <c r="A244" i="2" s="1"/>
  <c r="F244" i="2"/>
  <c r="L244" i="2"/>
  <c r="M244" i="2"/>
  <c r="N244" i="2"/>
  <c r="O244" i="2"/>
  <c r="P244" i="2"/>
  <c r="Q244" i="2"/>
  <c r="X244" i="2"/>
  <c r="AA244" i="2"/>
  <c r="AB244" i="2"/>
  <c r="AC244" i="2"/>
  <c r="AD244" i="2"/>
  <c r="AE244" i="2"/>
  <c r="B245" i="2"/>
  <c r="C245" i="2"/>
  <c r="D245" i="2"/>
  <c r="A245" i="2" s="1"/>
  <c r="F245" i="2"/>
  <c r="L245" i="2"/>
  <c r="M245" i="2"/>
  <c r="N245" i="2"/>
  <c r="O245" i="2"/>
  <c r="P245" i="2"/>
  <c r="Q245" i="2"/>
  <c r="X245" i="2"/>
  <c r="AA245" i="2"/>
  <c r="AB245" i="2"/>
  <c r="AC245" i="2"/>
  <c r="AD245" i="2"/>
  <c r="AE245" i="2"/>
  <c r="B246" i="2"/>
  <c r="C246" i="2"/>
  <c r="D246" i="2"/>
  <c r="A246" i="2" s="1"/>
  <c r="F246" i="2"/>
  <c r="L246" i="2"/>
  <c r="M246" i="2"/>
  <c r="N246" i="2"/>
  <c r="O246" i="2"/>
  <c r="P246" i="2"/>
  <c r="Q246" i="2"/>
  <c r="X246" i="2"/>
  <c r="AA246" i="2"/>
  <c r="AB246" i="2"/>
  <c r="AC246" i="2"/>
  <c r="AD246" i="2"/>
  <c r="AE246" i="2"/>
  <c r="B247" i="2"/>
  <c r="C247" i="2"/>
  <c r="D247" i="2"/>
  <c r="A247" i="2" s="1"/>
  <c r="F247" i="2"/>
  <c r="L247" i="2"/>
  <c r="M247" i="2"/>
  <c r="N247" i="2"/>
  <c r="O247" i="2"/>
  <c r="P247" i="2"/>
  <c r="Q247" i="2"/>
  <c r="X247" i="2"/>
  <c r="AA247" i="2"/>
  <c r="AB247" i="2"/>
  <c r="AC247" i="2"/>
  <c r="AD247" i="2"/>
  <c r="AE247" i="2"/>
  <c r="B248" i="2"/>
  <c r="C248" i="2"/>
  <c r="D248" i="2"/>
  <c r="A248" i="2" s="1"/>
  <c r="F248" i="2"/>
  <c r="L248" i="2"/>
  <c r="M248" i="2"/>
  <c r="N248" i="2"/>
  <c r="O248" i="2"/>
  <c r="P248" i="2"/>
  <c r="Q248" i="2"/>
  <c r="X248" i="2"/>
  <c r="AA248" i="2"/>
  <c r="AB248" i="2"/>
  <c r="AC248" i="2"/>
  <c r="AD248" i="2"/>
  <c r="AE248" i="2"/>
  <c r="B249" i="2"/>
  <c r="C249" i="2"/>
  <c r="D249" i="2"/>
  <c r="A249" i="2" s="1"/>
  <c r="F249" i="2"/>
  <c r="L249" i="2"/>
  <c r="M249" i="2"/>
  <c r="N249" i="2"/>
  <c r="O249" i="2"/>
  <c r="P249" i="2"/>
  <c r="Q249" i="2"/>
  <c r="X249" i="2"/>
  <c r="AA249" i="2"/>
  <c r="AB249" i="2"/>
  <c r="AC249" i="2"/>
  <c r="AD249" i="2"/>
  <c r="AE249" i="2"/>
  <c r="B250" i="2"/>
  <c r="C250" i="2"/>
  <c r="D250" i="2"/>
  <c r="A250" i="2" s="1"/>
  <c r="F250" i="2"/>
  <c r="L250" i="2"/>
  <c r="M250" i="2"/>
  <c r="N250" i="2"/>
  <c r="O250" i="2"/>
  <c r="P250" i="2"/>
  <c r="Q250" i="2"/>
  <c r="X250" i="2"/>
  <c r="AA250" i="2"/>
  <c r="AB250" i="2"/>
  <c r="AC250" i="2"/>
  <c r="AD250" i="2"/>
  <c r="AE250" i="2"/>
  <c r="B251" i="2"/>
  <c r="C251" i="2"/>
  <c r="D251" i="2"/>
  <c r="A251" i="2" s="1"/>
  <c r="F251" i="2"/>
  <c r="L251" i="2"/>
  <c r="M251" i="2"/>
  <c r="N251" i="2"/>
  <c r="O251" i="2"/>
  <c r="P251" i="2"/>
  <c r="Q251" i="2"/>
  <c r="X251" i="2"/>
  <c r="AA251" i="2"/>
  <c r="AB251" i="2"/>
  <c r="AC251" i="2"/>
  <c r="AD251" i="2"/>
  <c r="AE251" i="2"/>
  <c r="B252" i="2"/>
  <c r="C252" i="2"/>
  <c r="D252" i="2"/>
  <c r="A252" i="2" s="1"/>
  <c r="F252" i="2"/>
  <c r="L252" i="2"/>
  <c r="M252" i="2"/>
  <c r="N252" i="2"/>
  <c r="O252" i="2"/>
  <c r="P252" i="2"/>
  <c r="Q252" i="2"/>
  <c r="X252" i="2"/>
  <c r="AA252" i="2"/>
  <c r="AB252" i="2"/>
  <c r="AC252" i="2"/>
  <c r="AD252" i="2"/>
  <c r="AE252" i="2"/>
  <c r="B253" i="2"/>
  <c r="C253" i="2"/>
  <c r="D253" i="2"/>
  <c r="A253" i="2" s="1"/>
  <c r="F253" i="2"/>
  <c r="L253" i="2"/>
  <c r="M253" i="2"/>
  <c r="N253" i="2"/>
  <c r="O253" i="2"/>
  <c r="P253" i="2"/>
  <c r="Q253" i="2"/>
  <c r="X253" i="2"/>
  <c r="AA253" i="2"/>
  <c r="AB253" i="2"/>
  <c r="AC253" i="2"/>
  <c r="AD253" i="2"/>
  <c r="AE253" i="2"/>
  <c r="B254" i="2"/>
  <c r="C254" i="2"/>
  <c r="D254" i="2"/>
  <c r="A254" i="2" s="1"/>
  <c r="F254" i="2"/>
  <c r="L254" i="2"/>
  <c r="M254" i="2"/>
  <c r="N254" i="2"/>
  <c r="O254" i="2"/>
  <c r="P254" i="2"/>
  <c r="Q254" i="2"/>
  <c r="X254" i="2"/>
  <c r="AA254" i="2"/>
  <c r="AB254" i="2"/>
  <c r="AC254" i="2"/>
  <c r="AD254" i="2"/>
  <c r="AE254" i="2"/>
  <c r="B255" i="2"/>
  <c r="C255" i="2"/>
  <c r="D255" i="2"/>
  <c r="A255" i="2" s="1"/>
  <c r="F255" i="2"/>
  <c r="L255" i="2"/>
  <c r="M255" i="2"/>
  <c r="N255" i="2"/>
  <c r="O255" i="2"/>
  <c r="P255" i="2"/>
  <c r="Q255" i="2"/>
  <c r="X255" i="2"/>
  <c r="AA255" i="2"/>
  <c r="AB255" i="2"/>
  <c r="AC255" i="2"/>
  <c r="AD255" i="2"/>
  <c r="AE255" i="2"/>
  <c r="B256" i="2"/>
  <c r="C256" i="2"/>
  <c r="D256" i="2"/>
  <c r="A256" i="2" s="1"/>
  <c r="F256" i="2"/>
  <c r="L256" i="2"/>
  <c r="M256" i="2"/>
  <c r="N256" i="2"/>
  <c r="O256" i="2"/>
  <c r="P256" i="2"/>
  <c r="Q256" i="2"/>
  <c r="X256" i="2"/>
  <c r="AA256" i="2"/>
  <c r="AB256" i="2"/>
  <c r="AC256" i="2"/>
  <c r="AD256" i="2"/>
  <c r="AE256" i="2"/>
  <c r="B257" i="2"/>
  <c r="C257" i="2"/>
  <c r="D257" i="2"/>
  <c r="A257" i="2" s="1"/>
  <c r="F257" i="2"/>
  <c r="L257" i="2"/>
  <c r="M257" i="2"/>
  <c r="N257" i="2"/>
  <c r="O257" i="2"/>
  <c r="P257" i="2"/>
  <c r="Q257" i="2"/>
  <c r="X257" i="2"/>
  <c r="AA257" i="2"/>
  <c r="AB257" i="2"/>
  <c r="AC257" i="2"/>
  <c r="AD257" i="2"/>
  <c r="AE257" i="2"/>
  <c r="B258" i="2"/>
  <c r="C258" i="2"/>
  <c r="D258" i="2"/>
  <c r="A258" i="2" s="1"/>
  <c r="F258" i="2"/>
  <c r="L258" i="2"/>
  <c r="M258" i="2"/>
  <c r="N258" i="2"/>
  <c r="O258" i="2"/>
  <c r="P258" i="2"/>
  <c r="Q258" i="2"/>
  <c r="X258" i="2"/>
  <c r="AA258" i="2"/>
  <c r="AB258" i="2"/>
  <c r="AC258" i="2"/>
  <c r="AD258" i="2"/>
  <c r="AE258" i="2"/>
  <c r="B259" i="2"/>
  <c r="C259" i="2"/>
  <c r="D259" i="2"/>
  <c r="A259" i="2" s="1"/>
  <c r="F259" i="2"/>
  <c r="L259" i="2"/>
  <c r="M259" i="2"/>
  <c r="N259" i="2"/>
  <c r="O259" i="2"/>
  <c r="P259" i="2"/>
  <c r="Q259" i="2"/>
  <c r="X259" i="2"/>
  <c r="AA259" i="2"/>
  <c r="AB259" i="2"/>
  <c r="AC259" i="2"/>
  <c r="AD259" i="2"/>
  <c r="AE259" i="2"/>
  <c r="B260" i="2"/>
  <c r="C260" i="2"/>
  <c r="D260" i="2"/>
  <c r="A260" i="2" s="1"/>
  <c r="F260" i="2"/>
  <c r="L260" i="2"/>
  <c r="M260" i="2"/>
  <c r="N260" i="2"/>
  <c r="O260" i="2"/>
  <c r="P260" i="2"/>
  <c r="Q260" i="2"/>
  <c r="X260" i="2"/>
  <c r="AA260" i="2"/>
  <c r="AB260" i="2"/>
  <c r="AC260" i="2"/>
  <c r="AD260" i="2"/>
  <c r="AE260" i="2"/>
  <c r="B261" i="2"/>
  <c r="C261" i="2"/>
  <c r="D261" i="2"/>
  <c r="A261" i="2" s="1"/>
  <c r="F261" i="2"/>
  <c r="L261" i="2"/>
  <c r="M261" i="2"/>
  <c r="N261" i="2"/>
  <c r="O261" i="2"/>
  <c r="P261" i="2"/>
  <c r="Q261" i="2"/>
  <c r="X261" i="2"/>
  <c r="AA261" i="2"/>
  <c r="AB261" i="2"/>
  <c r="AC261" i="2"/>
  <c r="AD261" i="2"/>
  <c r="AE261" i="2"/>
  <c r="B262" i="2"/>
  <c r="C262" i="2"/>
  <c r="D262" i="2"/>
  <c r="A262" i="2" s="1"/>
  <c r="F262" i="2"/>
  <c r="L262" i="2"/>
  <c r="M262" i="2"/>
  <c r="N262" i="2"/>
  <c r="O262" i="2"/>
  <c r="P262" i="2"/>
  <c r="Q262" i="2"/>
  <c r="X262" i="2"/>
  <c r="AA262" i="2"/>
  <c r="AB262" i="2"/>
  <c r="AC262" i="2"/>
  <c r="AD262" i="2"/>
  <c r="AE262" i="2"/>
  <c r="B263" i="2"/>
  <c r="C263" i="2"/>
  <c r="D263" i="2"/>
  <c r="A263" i="2" s="1"/>
  <c r="F263" i="2"/>
  <c r="L263" i="2"/>
  <c r="M263" i="2"/>
  <c r="N263" i="2"/>
  <c r="O263" i="2"/>
  <c r="P263" i="2"/>
  <c r="Q263" i="2"/>
  <c r="X263" i="2"/>
  <c r="AA263" i="2"/>
  <c r="AB263" i="2"/>
  <c r="AC263" i="2"/>
  <c r="AD263" i="2"/>
  <c r="AE263" i="2"/>
  <c r="B264" i="2"/>
  <c r="C264" i="2"/>
  <c r="D264" i="2"/>
  <c r="A264" i="2" s="1"/>
  <c r="F264" i="2"/>
  <c r="L264" i="2"/>
  <c r="M264" i="2"/>
  <c r="N264" i="2"/>
  <c r="O264" i="2"/>
  <c r="P264" i="2"/>
  <c r="Q264" i="2"/>
  <c r="X264" i="2"/>
  <c r="AA264" i="2"/>
  <c r="AB264" i="2"/>
  <c r="AC264" i="2"/>
  <c r="AD264" i="2"/>
  <c r="AE264" i="2"/>
  <c r="B265" i="2"/>
  <c r="C265" i="2"/>
  <c r="D265" i="2"/>
  <c r="A265" i="2" s="1"/>
  <c r="F265" i="2"/>
  <c r="L265" i="2"/>
  <c r="M265" i="2"/>
  <c r="N265" i="2"/>
  <c r="O265" i="2"/>
  <c r="P265" i="2"/>
  <c r="Q265" i="2"/>
  <c r="X265" i="2"/>
  <c r="AA265" i="2"/>
  <c r="AB265" i="2"/>
  <c r="AC265" i="2"/>
  <c r="AD265" i="2"/>
  <c r="AE265" i="2"/>
  <c r="B266" i="2"/>
  <c r="C266" i="2"/>
  <c r="D266" i="2"/>
  <c r="A266" i="2" s="1"/>
  <c r="F266" i="2"/>
  <c r="L266" i="2"/>
  <c r="M266" i="2"/>
  <c r="N266" i="2"/>
  <c r="O266" i="2"/>
  <c r="P266" i="2"/>
  <c r="Q266" i="2"/>
  <c r="X266" i="2"/>
  <c r="AA266" i="2"/>
  <c r="AB266" i="2"/>
  <c r="AC266" i="2"/>
  <c r="AD266" i="2"/>
  <c r="AE266" i="2"/>
  <c r="B267" i="2"/>
  <c r="C267" i="2"/>
  <c r="D267" i="2"/>
  <c r="A267" i="2" s="1"/>
  <c r="F267" i="2"/>
  <c r="L267" i="2"/>
  <c r="M267" i="2"/>
  <c r="N267" i="2"/>
  <c r="O267" i="2"/>
  <c r="P267" i="2"/>
  <c r="Q267" i="2"/>
  <c r="X267" i="2"/>
  <c r="AA267" i="2"/>
  <c r="AB267" i="2"/>
  <c r="AC267" i="2"/>
  <c r="AD267" i="2"/>
  <c r="AE267" i="2"/>
  <c r="B268" i="2"/>
  <c r="C268" i="2"/>
  <c r="D268" i="2"/>
  <c r="A268" i="2" s="1"/>
  <c r="F268" i="2"/>
  <c r="L268" i="2"/>
  <c r="M268" i="2"/>
  <c r="N268" i="2"/>
  <c r="O268" i="2"/>
  <c r="P268" i="2"/>
  <c r="Q268" i="2"/>
  <c r="X268" i="2"/>
  <c r="AA268" i="2"/>
  <c r="AB268" i="2"/>
  <c r="AC268" i="2"/>
  <c r="AD268" i="2"/>
  <c r="AE268" i="2"/>
  <c r="B269" i="2"/>
  <c r="C269" i="2"/>
  <c r="D269" i="2"/>
  <c r="A269" i="2" s="1"/>
  <c r="F269" i="2"/>
  <c r="L269" i="2"/>
  <c r="M269" i="2"/>
  <c r="N269" i="2"/>
  <c r="O269" i="2"/>
  <c r="P269" i="2"/>
  <c r="Q269" i="2"/>
  <c r="X269" i="2"/>
  <c r="AA269" i="2"/>
  <c r="AB269" i="2"/>
  <c r="AC269" i="2"/>
  <c r="AD269" i="2"/>
  <c r="AE269" i="2"/>
  <c r="B270" i="2"/>
  <c r="C270" i="2"/>
  <c r="D270" i="2"/>
  <c r="A270" i="2" s="1"/>
  <c r="F270" i="2"/>
  <c r="L270" i="2"/>
  <c r="M270" i="2"/>
  <c r="N270" i="2"/>
  <c r="O270" i="2"/>
  <c r="P270" i="2"/>
  <c r="Q270" i="2"/>
  <c r="X270" i="2"/>
  <c r="AA270" i="2"/>
  <c r="AB270" i="2"/>
  <c r="AC270" i="2"/>
  <c r="AD270" i="2"/>
  <c r="AE270" i="2"/>
  <c r="B271" i="2"/>
  <c r="C271" i="2"/>
  <c r="D271" i="2"/>
  <c r="A271" i="2" s="1"/>
  <c r="F271" i="2"/>
  <c r="L271" i="2"/>
  <c r="M271" i="2"/>
  <c r="N271" i="2"/>
  <c r="O271" i="2"/>
  <c r="P271" i="2"/>
  <c r="Q271" i="2"/>
  <c r="X271" i="2"/>
  <c r="AA271" i="2"/>
  <c r="AB271" i="2"/>
  <c r="AC271" i="2"/>
  <c r="AD271" i="2"/>
  <c r="AE271" i="2"/>
  <c r="B272" i="2"/>
  <c r="C272" i="2"/>
  <c r="D272" i="2"/>
  <c r="A272" i="2" s="1"/>
  <c r="F272" i="2"/>
  <c r="L272" i="2"/>
  <c r="M272" i="2"/>
  <c r="N272" i="2"/>
  <c r="O272" i="2"/>
  <c r="P272" i="2"/>
  <c r="Q272" i="2"/>
  <c r="X272" i="2"/>
  <c r="AA272" i="2"/>
  <c r="AB272" i="2"/>
  <c r="AC272" i="2"/>
  <c r="AD272" i="2"/>
  <c r="AE272" i="2"/>
  <c r="B273" i="2"/>
  <c r="C273" i="2"/>
  <c r="D273" i="2"/>
  <c r="A273" i="2" s="1"/>
  <c r="F273" i="2"/>
  <c r="L273" i="2"/>
  <c r="M273" i="2"/>
  <c r="N273" i="2"/>
  <c r="O273" i="2"/>
  <c r="P273" i="2"/>
  <c r="Q273" i="2"/>
  <c r="X273" i="2"/>
  <c r="AA273" i="2"/>
  <c r="AB273" i="2"/>
  <c r="AC273" i="2"/>
  <c r="AD273" i="2"/>
  <c r="AE273" i="2"/>
  <c r="B274" i="2"/>
  <c r="C274" i="2"/>
  <c r="D274" i="2"/>
  <c r="A274" i="2" s="1"/>
  <c r="F274" i="2"/>
  <c r="L274" i="2"/>
  <c r="M274" i="2"/>
  <c r="N274" i="2"/>
  <c r="O274" i="2"/>
  <c r="P274" i="2"/>
  <c r="Q274" i="2"/>
  <c r="X274" i="2"/>
  <c r="AA274" i="2"/>
  <c r="AB274" i="2"/>
  <c r="AC274" i="2"/>
  <c r="AD274" i="2"/>
  <c r="AE274" i="2"/>
  <c r="B275" i="2"/>
  <c r="C275" i="2"/>
  <c r="D275" i="2"/>
  <c r="A275" i="2" s="1"/>
  <c r="F275" i="2"/>
  <c r="L275" i="2"/>
  <c r="M275" i="2"/>
  <c r="N275" i="2"/>
  <c r="O275" i="2"/>
  <c r="P275" i="2"/>
  <c r="Q275" i="2"/>
  <c r="X275" i="2"/>
  <c r="AA275" i="2"/>
  <c r="AB275" i="2"/>
  <c r="AC275" i="2"/>
  <c r="AD275" i="2"/>
  <c r="AE275" i="2"/>
  <c r="B276" i="2"/>
  <c r="C276" i="2"/>
  <c r="D276" i="2"/>
  <c r="A276" i="2" s="1"/>
  <c r="F276" i="2"/>
  <c r="L276" i="2"/>
  <c r="M276" i="2"/>
  <c r="N276" i="2"/>
  <c r="O276" i="2"/>
  <c r="P276" i="2"/>
  <c r="Q276" i="2"/>
  <c r="X276" i="2"/>
  <c r="AA276" i="2"/>
  <c r="AB276" i="2"/>
  <c r="AC276" i="2"/>
  <c r="AD276" i="2"/>
  <c r="AE276" i="2"/>
  <c r="B277" i="2"/>
  <c r="C277" i="2"/>
  <c r="D277" i="2"/>
  <c r="A277" i="2" s="1"/>
  <c r="F277" i="2"/>
  <c r="L277" i="2"/>
  <c r="M277" i="2"/>
  <c r="N277" i="2"/>
  <c r="O277" i="2"/>
  <c r="P277" i="2"/>
  <c r="Q277" i="2"/>
  <c r="X277" i="2"/>
  <c r="AA277" i="2"/>
  <c r="AB277" i="2"/>
  <c r="AC277" i="2"/>
  <c r="AD277" i="2"/>
  <c r="AE277" i="2"/>
  <c r="B278" i="2"/>
  <c r="C278" i="2"/>
  <c r="D278" i="2"/>
  <c r="A278" i="2" s="1"/>
  <c r="F278" i="2"/>
  <c r="L278" i="2"/>
  <c r="M278" i="2"/>
  <c r="N278" i="2"/>
  <c r="O278" i="2"/>
  <c r="P278" i="2"/>
  <c r="Q278" i="2"/>
  <c r="X278" i="2"/>
  <c r="AA278" i="2"/>
  <c r="AB278" i="2"/>
  <c r="AC278" i="2"/>
  <c r="AD278" i="2"/>
  <c r="AE278" i="2"/>
  <c r="A279" i="2"/>
  <c r="B279" i="2"/>
  <c r="C279" i="2"/>
  <c r="D279" i="2"/>
  <c r="F279" i="2"/>
  <c r="L279" i="2"/>
  <c r="M279" i="2"/>
  <c r="N279" i="2"/>
  <c r="O279" i="2"/>
  <c r="P279" i="2"/>
  <c r="Q279" i="2"/>
  <c r="X279" i="2"/>
  <c r="AA279" i="2"/>
  <c r="AB279" i="2"/>
  <c r="AC279" i="2"/>
  <c r="AD279" i="2"/>
  <c r="AE279" i="2"/>
  <c r="B280" i="2"/>
  <c r="C280" i="2"/>
  <c r="D280" i="2"/>
  <c r="A280" i="2" s="1"/>
  <c r="F280" i="2"/>
  <c r="L280" i="2"/>
  <c r="M280" i="2"/>
  <c r="N280" i="2"/>
  <c r="O280" i="2"/>
  <c r="P280" i="2"/>
  <c r="Q280" i="2"/>
  <c r="X280" i="2"/>
  <c r="AA280" i="2"/>
  <c r="AB280" i="2"/>
  <c r="AC280" i="2"/>
  <c r="AD280" i="2"/>
  <c r="AE280" i="2"/>
  <c r="A281" i="2"/>
  <c r="B281" i="2"/>
  <c r="C281" i="2"/>
  <c r="D281" i="2"/>
  <c r="F281" i="2"/>
  <c r="L281" i="2"/>
  <c r="M281" i="2"/>
  <c r="N281" i="2"/>
  <c r="O281" i="2"/>
  <c r="P281" i="2"/>
  <c r="Q281" i="2"/>
  <c r="X281" i="2"/>
  <c r="AA281" i="2"/>
  <c r="AB281" i="2"/>
  <c r="AC281" i="2"/>
  <c r="AD281" i="2"/>
  <c r="AE281" i="2"/>
  <c r="B282" i="2"/>
  <c r="C282" i="2"/>
  <c r="D282" i="2"/>
  <c r="A282" i="2" s="1"/>
  <c r="F282" i="2"/>
  <c r="L282" i="2"/>
  <c r="M282" i="2"/>
  <c r="N282" i="2"/>
  <c r="O282" i="2"/>
  <c r="P282" i="2"/>
  <c r="Q282" i="2"/>
  <c r="X282" i="2"/>
  <c r="AA282" i="2"/>
  <c r="AB282" i="2"/>
  <c r="AC282" i="2"/>
  <c r="AD282" i="2"/>
  <c r="AE282" i="2"/>
  <c r="A283" i="2"/>
  <c r="B283" i="2"/>
  <c r="C283" i="2"/>
  <c r="D283" i="2"/>
  <c r="F283" i="2"/>
  <c r="L283" i="2"/>
  <c r="M283" i="2"/>
  <c r="N283" i="2"/>
  <c r="O283" i="2"/>
  <c r="P283" i="2"/>
  <c r="Q283" i="2"/>
  <c r="X283" i="2"/>
  <c r="AA283" i="2"/>
  <c r="AB283" i="2"/>
  <c r="AC283" i="2"/>
  <c r="AD283" i="2"/>
  <c r="AE283" i="2"/>
  <c r="B284" i="2"/>
  <c r="C284" i="2"/>
  <c r="D284" i="2"/>
  <c r="A284" i="2" s="1"/>
  <c r="F284" i="2"/>
  <c r="L284" i="2"/>
  <c r="M284" i="2"/>
  <c r="N284" i="2"/>
  <c r="O284" i="2"/>
  <c r="P284" i="2"/>
  <c r="Q284" i="2"/>
  <c r="X284" i="2"/>
  <c r="AA284" i="2"/>
  <c r="AB284" i="2"/>
  <c r="AC284" i="2"/>
  <c r="AD284" i="2"/>
  <c r="AE284" i="2"/>
  <c r="A285" i="2"/>
  <c r="B285" i="2"/>
  <c r="C285" i="2"/>
  <c r="D285" i="2"/>
  <c r="F285" i="2"/>
  <c r="L285" i="2"/>
  <c r="M285" i="2"/>
  <c r="N285" i="2"/>
  <c r="O285" i="2"/>
  <c r="P285" i="2"/>
  <c r="Q285" i="2"/>
  <c r="X285" i="2"/>
  <c r="AA285" i="2"/>
  <c r="AB285" i="2"/>
  <c r="AC285" i="2"/>
  <c r="AD285" i="2"/>
  <c r="AE285" i="2"/>
  <c r="B286" i="2"/>
  <c r="C286" i="2"/>
  <c r="D286" i="2"/>
  <c r="A286" i="2" s="1"/>
  <c r="F286" i="2"/>
  <c r="L286" i="2"/>
  <c r="M286" i="2"/>
  <c r="N286" i="2"/>
  <c r="O286" i="2"/>
  <c r="P286" i="2"/>
  <c r="Q286" i="2"/>
  <c r="X286" i="2"/>
  <c r="AA286" i="2"/>
  <c r="AB286" i="2"/>
  <c r="AC286" i="2"/>
  <c r="AD286" i="2"/>
  <c r="AE286" i="2"/>
  <c r="A287" i="2"/>
  <c r="B287" i="2"/>
  <c r="C287" i="2"/>
  <c r="D287" i="2"/>
  <c r="F287" i="2"/>
  <c r="L287" i="2"/>
  <c r="M287" i="2"/>
  <c r="N287" i="2"/>
  <c r="O287" i="2"/>
  <c r="P287" i="2"/>
  <c r="Q287" i="2"/>
  <c r="X287" i="2"/>
  <c r="AA287" i="2"/>
  <c r="AB287" i="2"/>
  <c r="AC287" i="2"/>
  <c r="AD287" i="2"/>
  <c r="AE287" i="2"/>
  <c r="B288" i="2"/>
  <c r="C288" i="2"/>
  <c r="D288" i="2"/>
  <c r="A288" i="2" s="1"/>
  <c r="F288" i="2"/>
  <c r="L288" i="2"/>
  <c r="M288" i="2"/>
  <c r="N288" i="2"/>
  <c r="O288" i="2"/>
  <c r="P288" i="2"/>
  <c r="Q288" i="2"/>
  <c r="X288" i="2"/>
  <c r="AA288" i="2"/>
  <c r="AB288" i="2"/>
  <c r="AC288" i="2"/>
  <c r="AD288" i="2"/>
  <c r="AE288" i="2"/>
  <c r="A289" i="2"/>
  <c r="B289" i="2"/>
  <c r="C289" i="2"/>
  <c r="D289" i="2"/>
  <c r="F289" i="2"/>
  <c r="L289" i="2"/>
  <c r="M289" i="2"/>
  <c r="N289" i="2"/>
  <c r="O289" i="2"/>
  <c r="P289" i="2"/>
  <c r="Q289" i="2"/>
  <c r="X289" i="2"/>
  <c r="AA289" i="2"/>
  <c r="AB289" i="2"/>
  <c r="AC289" i="2"/>
  <c r="AD289" i="2"/>
  <c r="AE289" i="2"/>
  <c r="B290" i="2"/>
  <c r="C290" i="2"/>
  <c r="D290" i="2"/>
  <c r="A290" i="2" s="1"/>
  <c r="F290" i="2"/>
  <c r="L290" i="2"/>
  <c r="M290" i="2"/>
  <c r="N290" i="2"/>
  <c r="O290" i="2"/>
  <c r="P290" i="2"/>
  <c r="Q290" i="2"/>
  <c r="X290" i="2"/>
  <c r="AA290" i="2"/>
  <c r="AB290" i="2"/>
  <c r="AC290" i="2"/>
  <c r="AD290" i="2"/>
  <c r="AE290" i="2"/>
  <c r="A291" i="2"/>
  <c r="B291" i="2"/>
  <c r="C291" i="2"/>
  <c r="D291" i="2"/>
  <c r="F291" i="2"/>
  <c r="L291" i="2"/>
  <c r="M291" i="2"/>
  <c r="N291" i="2"/>
  <c r="O291" i="2"/>
  <c r="P291" i="2"/>
  <c r="Q291" i="2"/>
  <c r="X291" i="2"/>
  <c r="AA291" i="2"/>
  <c r="AB291" i="2"/>
  <c r="AC291" i="2"/>
  <c r="AD291" i="2"/>
  <c r="AE291" i="2"/>
  <c r="B292" i="2"/>
  <c r="C292" i="2"/>
  <c r="D292" i="2"/>
  <c r="A292" i="2" s="1"/>
  <c r="F292" i="2"/>
  <c r="L292" i="2"/>
  <c r="M292" i="2"/>
  <c r="N292" i="2"/>
  <c r="O292" i="2"/>
  <c r="P292" i="2"/>
  <c r="Q292" i="2"/>
  <c r="X292" i="2"/>
  <c r="AA292" i="2"/>
  <c r="AB292" i="2"/>
  <c r="AC292" i="2"/>
  <c r="AD292" i="2"/>
  <c r="AE292" i="2"/>
  <c r="A293" i="2"/>
  <c r="B293" i="2"/>
  <c r="C293" i="2"/>
  <c r="D293" i="2"/>
  <c r="F293" i="2"/>
  <c r="L293" i="2"/>
  <c r="M293" i="2"/>
  <c r="N293" i="2"/>
  <c r="O293" i="2"/>
  <c r="P293" i="2"/>
  <c r="Q293" i="2"/>
  <c r="X293" i="2"/>
  <c r="AA293" i="2"/>
  <c r="AB293" i="2"/>
  <c r="AC293" i="2"/>
  <c r="AD293" i="2"/>
  <c r="AE293" i="2"/>
  <c r="B294" i="2"/>
  <c r="C294" i="2"/>
  <c r="D294" i="2"/>
  <c r="A294" i="2" s="1"/>
  <c r="F294" i="2"/>
  <c r="L294" i="2"/>
  <c r="M294" i="2"/>
  <c r="N294" i="2"/>
  <c r="O294" i="2"/>
  <c r="P294" i="2"/>
  <c r="Q294" i="2"/>
  <c r="X294" i="2"/>
  <c r="AA294" i="2"/>
  <c r="AB294" i="2"/>
  <c r="AC294" i="2"/>
  <c r="AD294" i="2"/>
  <c r="AE294" i="2"/>
  <c r="A295" i="2"/>
  <c r="B295" i="2"/>
  <c r="C295" i="2"/>
  <c r="D295" i="2"/>
  <c r="F295" i="2"/>
  <c r="L295" i="2"/>
  <c r="M295" i="2"/>
  <c r="N295" i="2"/>
  <c r="O295" i="2"/>
  <c r="P295" i="2"/>
  <c r="Q295" i="2"/>
  <c r="X295" i="2"/>
  <c r="AA295" i="2"/>
  <c r="AB295" i="2"/>
  <c r="AC295" i="2"/>
  <c r="AD295" i="2"/>
  <c r="AE295" i="2"/>
  <c r="B296" i="2"/>
  <c r="C296" i="2"/>
  <c r="D296" i="2"/>
  <c r="A296" i="2" s="1"/>
  <c r="F296" i="2"/>
  <c r="L296" i="2"/>
  <c r="M296" i="2"/>
  <c r="N296" i="2"/>
  <c r="O296" i="2"/>
  <c r="P296" i="2"/>
  <c r="Q296" i="2"/>
  <c r="X296" i="2"/>
  <c r="AA296" i="2"/>
  <c r="AB296" i="2"/>
  <c r="AC296" i="2"/>
  <c r="AD296" i="2"/>
  <c r="AE296" i="2"/>
  <c r="A297" i="2"/>
  <c r="B297" i="2"/>
  <c r="C297" i="2"/>
  <c r="D297" i="2"/>
  <c r="F297" i="2"/>
  <c r="L297" i="2"/>
  <c r="M297" i="2"/>
  <c r="N297" i="2"/>
  <c r="O297" i="2"/>
  <c r="P297" i="2"/>
  <c r="Q297" i="2"/>
  <c r="X297" i="2"/>
  <c r="AA297" i="2"/>
  <c r="AB297" i="2"/>
  <c r="AC297" i="2"/>
  <c r="AD297" i="2"/>
  <c r="AE297" i="2"/>
  <c r="B298" i="2"/>
  <c r="C298" i="2"/>
  <c r="D298" i="2"/>
  <c r="A298" i="2" s="1"/>
  <c r="F298" i="2"/>
  <c r="L298" i="2"/>
  <c r="M298" i="2"/>
  <c r="N298" i="2"/>
  <c r="O298" i="2"/>
  <c r="P298" i="2"/>
  <c r="Q298" i="2"/>
  <c r="X298" i="2"/>
  <c r="AA298" i="2"/>
  <c r="AB298" i="2"/>
  <c r="AC298" i="2"/>
  <c r="AD298" i="2"/>
  <c r="AE298" i="2"/>
  <c r="A299" i="2"/>
  <c r="B299" i="2"/>
  <c r="C299" i="2"/>
  <c r="D299" i="2"/>
  <c r="F299" i="2"/>
  <c r="L299" i="2"/>
  <c r="M299" i="2"/>
  <c r="N299" i="2"/>
  <c r="O299" i="2"/>
  <c r="P299" i="2"/>
  <c r="Q299" i="2"/>
  <c r="X299" i="2"/>
  <c r="AA299" i="2"/>
  <c r="AB299" i="2"/>
  <c r="AC299" i="2"/>
  <c r="AD299" i="2"/>
  <c r="AE299" i="2"/>
  <c r="B300" i="2"/>
  <c r="C300" i="2"/>
  <c r="D300" i="2"/>
  <c r="A300" i="2" s="1"/>
  <c r="F300" i="2"/>
  <c r="L300" i="2"/>
  <c r="M300" i="2"/>
  <c r="N300" i="2"/>
  <c r="O300" i="2"/>
  <c r="P300" i="2"/>
  <c r="Q300" i="2"/>
  <c r="X300" i="2"/>
  <c r="AA300" i="2"/>
  <c r="AB300" i="2"/>
  <c r="AC300" i="2"/>
  <c r="AD300" i="2"/>
  <c r="AE300" i="2"/>
  <c r="A301" i="2"/>
  <c r="B301" i="2"/>
  <c r="C301" i="2"/>
  <c r="D301" i="2"/>
  <c r="F301" i="2"/>
  <c r="L301" i="2"/>
  <c r="M301" i="2"/>
  <c r="N301" i="2"/>
  <c r="O301" i="2"/>
  <c r="P301" i="2"/>
  <c r="Q301" i="2"/>
  <c r="X301" i="2"/>
  <c r="AA301" i="2"/>
  <c r="AB301" i="2"/>
  <c r="AC301" i="2"/>
  <c r="AD301" i="2"/>
  <c r="AE301" i="2"/>
  <c r="B302" i="2"/>
  <c r="C302" i="2"/>
  <c r="D302" i="2"/>
  <c r="A302" i="2" s="1"/>
  <c r="F302" i="2"/>
  <c r="L302" i="2"/>
  <c r="M302" i="2"/>
  <c r="N302" i="2"/>
  <c r="O302" i="2"/>
  <c r="P302" i="2"/>
  <c r="Q302" i="2"/>
  <c r="X302" i="2"/>
  <c r="AA302" i="2"/>
  <c r="AB302" i="2"/>
  <c r="AC302" i="2"/>
  <c r="AD302" i="2"/>
  <c r="AE302" i="2"/>
  <c r="A303" i="2"/>
  <c r="B303" i="2"/>
  <c r="C303" i="2"/>
  <c r="D303" i="2"/>
  <c r="F303" i="2"/>
  <c r="L303" i="2"/>
  <c r="M303" i="2"/>
  <c r="N303" i="2"/>
  <c r="O303" i="2"/>
  <c r="P303" i="2"/>
  <c r="Q303" i="2"/>
  <c r="X303" i="2"/>
  <c r="AA303" i="2"/>
  <c r="AB303" i="2"/>
  <c r="AC303" i="2"/>
  <c r="AD303" i="2"/>
  <c r="AE303" i="2"/>
  <c r="B304" i="2"/>
  <c r="C304" i="2"/>
  <c r="D304" i="2"/>
  <c r="A304" i="2" s="1"/>
  <c r="F304" i="2"/>
  <c r="L304" i="2"/>
  <c r="M304" i="2"/>
  <c r="N304" i="2"/>
  <c r="O304" i="2"/>
  <c r="P304" i="2"/>
  <c r="Q304" i="2"/>
  <c r="X304" i="2"/>
  <c r="AA304" i="2"/>
  <c r="AB304" i="2"/>
  <c r="AC304" i="2"/>
  <c r="AD304" i="2"/>
  <c r="AE304" i="2"/>
  <c r="A305" i="2"/>
  <c r="B305" i="2"/>
  <c r="C305" i="2"/>
  <c r="D305" i="2"/>
  <c r="F305" i="2"/>
  <c r="L305" i="2"/>
  <c r="M305" i="2"/>
  <c r="N305" i="2"/>
  <c r="O305" i="2"/>
  <c r="P305" i="2"/>
  <c r="Q305" i="2"/>
  <c r="X305" i="2"/>
  <c r="AA305" i="2"/>
  <c r="AB305" i="2"/>
  <c r="AC305" i="2"/>
  <c r="AD305" i="2"/>
  <c r="AE305" i="2"/>
  <c r="B306" i="2"/>
  <c r="C306" i="2"/>
  <c r="D306" i="2"/>
  <c r="A306" i="2" s="1"/>
  <c r="F306" i="2"/>
  <c r="L306" i="2"/>
  <c r="M306" i="2"/>
  <c r="N306" i="2"/>
  <c r="O306" i="2"/>
  <c r="P306" i="2"/>
  <c r="Q306" i="2"/>
  <c r="X306" i="2"/>
  <c r="AA306" i="2"/>
  <c r="AB306" i="2"/>
  <c r="AC306" i="2"/>
  <c r="AD306" i="2"/>
  <c r="AE306" i="2"/>
  <c r="A307" i="2"/>
  <c r="B307" i="2"/>
  <c r="C307" i="2"/>
  <c r="D307" i="2"/>
  <c r="F307" i="2"/>
  <c r="L307" i="2"/>
  <c r="M307" i="2"/>
  <c r="N307" i="2"/>
  <c r="O307" i="2"/>
  <c r="P307" i="2"/>
  <c r="Q307" i="2"/>
  <c r="X307" i="2"/>
  <c r="AA307" i="2"/>
  <c r="AB307" i="2"/>
  <c r="AC307" i="2"/>
  <c r="AD307" i="2"/>
  <c r="AE307" i="2"/>
  <c r="B308" i="2"/>
  <c r="C308" i="2"/>
  <c r="D308" i="2"/>
  <c r="A308" i="2" s="1"/>
  <c r="F308" i="2"/>
  <c r="L308" i="2"/>
  <c r="M308" i="2"/>
  <c r="N308" i="2"/>
  <c r="O308" i="2"/>
  <c r="P308" i="2"/>
  <c r="Q308" i="2"/>
  <c r="X308" i="2"/>
  <c r="AA308" i="2"/>
  <c r="AB308" i="2"/>
  <c r="AC308" i="2"/>
  <c r="AD308" i="2"/>
  <c r="AE308" i="2"/>
  <c r="A309" i="2"/>
  <c r="B309" i="2"/>
  <c r="C309" i="2"/>
  <c r="D309" i="2"/>
  <c r="F309" i="2"/>
  <c r="L309" i="2"/>
  <c r="M309" i="2"/>
  <c r="N309" i="2"/>
  <c r="O309" i="2"/>
  <c r="P309" i="2"/>
  <c r="Q309" i="2"/>
  <c r="X309" i="2"/>
  <c r="AA309" i="2"/>
  <c r="AB309" i="2"/>
  <c r="AC309" i="2"/>
  <c r="AD309" i="2"/>
  <c r="AE309" i="2"/>
  <c r="B310" i="2"/>
  <c r="C310" i="2"/>
  <c r="D310" i="2"/>
  <c r="A310" i="2" s="1"/>
  <c r="F310" i="2"/>
  <c r="L310" i="2"/>
  <c r="M310" i="2"/>
  <c r="N310" i="2"/>
  <c r="O310" i="2"/>
  <c r="P310" i="2"/>
  <c r="Q310" i="2"/>
  <c r="X310" i="2"/>
  <c r="AA310" i="2"/>
  <c r="AB310" i="2"/>
  <c r="AC310" i="2"/>
  <c r="AD310" i="2"/>
  <c r="AE310" i="2"/>
  <c r="A311" i="2"/>
  <c r="B311" i="2"/>
  <c r="C311" i="2"/>
  <c r="D311" i="2"/>
  <c r="F311" i="2"/>
  <c r="L311" i="2"/>
  <c r="M311" i="2"/>
  <c r="N311" i="2"/>
  <c r="O311" i="2"/>
  <c r="P311" i="2"/>
  <c r="Q311" i="2"/>
  <c r="X311" i="2"/>
  <c r="AA311" i="2"/>
  <c r="AB311" i="2"/>
  <c r="AC311" i="2"/>
  <c r="AD311" i="2"/>
  <c r="AE311" i="2"/>
  <c r="B312" i="2"/>
  <c r="C312" i="2"/>
  <c r="D312" i="2"/>
  <c r="A312" i="2" s="1"/>
  <c r="F312" i="2"/>
  <c r="L312" i="2"/>
  <c r="M312" i="2"/>
  <c r="N312" i="2"/>
  <c r="O312" i="2"/>
  <c r="P312" i="2"/>
  <c r="Q312" i="2"/>
  <c r="X312" i="2"/>
  <c r="AA312" i="2"/>
  <c r="AB312" i="2"/>
  <c r="AC312" i="2"/>
  <c r="AD312" i="2"/>
  <c r="AE312" i="2"/>
  <c r="A313" i="2"/>
  <c r="B313" i="2"/>
  <c r="C313" i="2"/>
  <c r="D313" i="2"/>
  <c r="F313" i="2"/>
  <c r="L313" i="2"/>
  <c r="M313" i="2"/>
  <c r="N313" i="2"/>
  <c r="O313" i="2"/>
  <c r="P313" i="2"/>
  <c r="Q313" i="2"/>
  <c r="X313" i="2"/>
  <c r="AA313" i="2"/>
  <c r="AB313" i="2"/>
  <c r="AC313" i="2"/>
  <c r="AD313" i="2"/>
  <c r="AE313" i="2"/>
  <c r="B314" i="2"/>
  <c r="C314" i="2"/>
  <c r="D314" i="2"/>
  <c r="A314" i="2" s="1"/>
  <c r="F314" i="2"/>
  <c r="L314" i="2"/>
  <c r="M314" i="2"/>
  <c r="N314" i="2"/>
  <c r="O314" i="2"/>
  <c r="P314" i="2"/>
  <c r="Q314" i="2"/>
  <c r="X314" i="2"/>
  <c r="AA314" i="2"/>
  <c r="AB314" i="2"/>
  <c r="AC314" i="2"/>
  <c r="AD314" i="2"/>
  <c r="AE314" i="2"/>
  <c r="A315" i="2"/>
  <c r="B315" i="2"/>
  <c r="C315" i="2"/>
  <c r="D315" i="2"/>
  <c r="F315" i="2"/>
  <c r="L315" i="2"/>
  <c r="M315" i="2"/>
  <c r="N315" i="2"/>
  <c r="O315" i="2"/>
  <c r="P315" i="2"/>
  <c r="Q315" i="2"/>
  <c r="X315" i="2"/>
  <c r="AA315" i="2"/>
  <c r="AB315" i="2"/>
  <c r="AC315" i="2"/>
  <c r="AD315" i="2"/>
  <c r="AE315" i="2"/>
  <c r="B316" i="2"/>
  <c r="C316" i="2"/>
  <c r="D316" i="2"/>
  <c r="A316" i="2" s="1"/>
  <c r="F316" i="2"/>
  <c r="L316" i="2"/>
  <c r="M316" i="2"/>
  <c r="N316" i="2"/>
  <c r="O316" i="2"/>
  <c r="P316" i="2"/>
  <c r="Q316" i="2"/>
  <c r="X316" i="2"/>
  <c r="AA316" i="2"/>
  <c r="AB316" i="2"/>
  <c r="AC316" i="2"/>
  <c r="AD316" i="2"/>
  <c r="AE316" i="2"/>
  <c r="A317" i="2"/>
  <c r="B317" i="2"/>
  <c r="C317" i="2"/>
  <c r="D317" i="2"/>
  <c r="F317" i="2"/>
  <c r="L317" i="2"/>
  <c r="M317" i="2"/>
  <c r="N317" i="2"/>
  <c r="O317" i="2"/>
  <c r="P317" i="2"/>
  <c r="Q317" i="2"/>
  <c r="X317" i="2"/>
  <c r="AA317" i="2"/>
  <c r="AB317" i="2"/>
  <c r="AC317" i="2"/>
  <c r="AD317" i="2"/>
  <c r="AE317" i="2"/>
  <c r="B318" i="2"/>
  <c r="C318" i="2"/>
  <c r="D318" i="2"/>
  <c r="A318" i="2" s="1"/>
  <c r="F318" i="2"/>
  <c r="L318" i="2"/>
  <c r="M318" i="2"/>
  <c r="N318" i="2"/>
  <c r="O318" i="2"/>
  <c r="P318" i="2"/>
  <c r="Q318" i="2"/>
  <c r="X318" i="2"/>
  <c r="AA318" i="2"/>
  <c r="AB318" i="2"/>
  <c r="AC318" i="2"/>
  <c r="AD318" i="2"/>
  <c r="AE318" i="2"/>
  <c r="A319" i="2"/>
  <c r="B319" i="2"/>
  <c r="C319" i="2"/>
  <c r="D319" i="2"/>
  <c r="F319" i="2"/>
  <c r="L319" i="2"/>
  <c r="M319" i="2"/>
  <c r="N319" i="2"/>
  <c r="O319" i="2"/>
  <c r="P319" i="2"/>
  <c r="Q319" i="2"/>
  <c r="X319" i="2"/>
  <c r="AA319" i="2"/>
  <c r="AB319" i="2"/>
  <c r="AC319" i="2"/>
  <c r="AD319" i="2"/>
  <c r="AE319" i="2"/>
  <c r="B320" i="2"/>
  <c r="C320" i="2"/>
  <c r="D320" i="2"/>
  <c r="A320" i="2" s="1"/>
  <c r="F320" i="2"/>
  <c r="L320" i="2"/>
  <c r="M320" i="2"/>
  <c r="N320" i="2"/>
  <c r="O320" i="2"/>
  <c r="P320" i="2"/>
  <c r="Q320" i="2"/>
  <c r="X320" i="2"/>
  <c r="AA320" i="2"/>
  <c r="AB320" i="2"/>
  <c r="AC320" i="2"/>
  <c r="AD320" i="2"/>
  <c r="AE320" i="2"/>
  <c r="A321" i="2"/>
  <c r="B321" i="2"/>
  <c r="C321" i="2"/>
  <c r="D321" i="2"/>
  <c r="F321" i="2"/>
  <c r="L321" i="2"/>
  <c r="M321" i="2"/>
  <c r="N321" i="2"/>
  <c r="O321" i="2"/>
  <c r="P321" i="2"/>
  <c r="Q321" i="2"/>
  <c r="X321" i="2"/>
  <c r="AA321" i="2"/>
  <c r="AB321" i="2"/>
  <c r="AC321" i="2"/>
  <c r="AD321" i="2"/>
  <c r="AE321" i="2"/>
  <c r="B322" i="2"/>
  <c r="C322" i="2"/>
  <c r="D322" i="2"/>
  <c r="A322" i="2" s="1"/>
  <c r="F322" i="2"/>
  <c r="L322" i="2"/>
  <c r="M322" i="2"/>
  <c r="N322" i="2"/>
  <c r="O322" i="2"/>
  <c r="P322" i="2"/>
  <c r="Q322" i="2"/>
  <c r="X322" i="2"/>
  <c r="AA322" i="2"/>
  <c r="AB322" i="2"/>
  <c r="AC322" i="2"/>
  <c r="AD322" i="2"/>
  <c r="AE322" i="2"/>
  <c r="A323" i="2"/>
  <c r="B323" i="2"/>
  <c r="C323" i="2"/>
  <c r="D323" i="2"/>
  <c r="F323" i="2"/>
  <c r="L323" i="2"/>
  <c r="M323" i="2"/>
  <c r="N323" i="2"/>
  <c r="O323" i="2"/>
  <c r="P323" i="2"/>
  <c r="Q323" i="2"/>
  <c r="X323" i="2"/>
  <c r="AA323" i="2"/>
  <c r="AB323" i="2"/>
  <c r="AC323" i="2"/>
  <c r="AD323" i="2"/>
  <c r="AE323" i="2"/>
  <c r="B324" i="2"/>
  <c r="C324" i="2"/>
  <c r="D324" i="2"/>
  <c r="A324" i="2" s="1"/>
  <c r="F324" i="2"/>
  <c r="L324" i="2"/>
  <c r="M324" i="2"/>
  <c r="N324" i="2"/>
  <c r="O324" i="2"/>
  <c r="P324" i="2"/>
  <c r="Q324" i="2"/>
  <c r="X324" i="2"/>
  <c r="AA324" i="2"/>
  <c r="AB324" i="2"/>
  <c r="AC324" i="2"/>
  <c r="AD324" i="2"/>
  <c r="AE324" i="2"/>
  <c r="A325" i="2"/>
  <c r="B325" i="2"/>
  <c r="C325" i="2"/>
  <c r="D325" i="2"/>
  <c r="F325" i="2"/>
  <c r="L325" i="2"/>
  <c r="M325" i="2"/>
  <c r="N325" i="2"/>
  <c r="O325" i="2"/>
  <c r="P325" i="2"/>
  <c r="Q325" i="2"/>
  <c r="X325" i="2"/>
  <c r="AA325" i="2"/>
  <c r="AB325" i="2"/>
  <c r="AC325" i="2"/>
  <c r="AD325" i="2"/>
  <c r="AE325" i="2"/>
  <c r="B326" i="2"/>
  <c r="C326" i="2"/>
  <c r="D326" i="2"/>
  <c r="A326" i="2" s="1"/>
  <c r="F326" i="2"/>
  <c r="L326" i="2"/>
  <c r="M326" i="2"/>
  <c r="N326" i="2"/>
  <c r="O326" i="2"/>
  <c r="P326" i="2"/>
  <c r="Q326" i="2"/>
  <c r="X326" i="2"/>
  <c r="AA326" i="2"/>
  <c r="AB326" i="2"/>
  <c r="AC326" i="2"/>
  <c r="AD326" i="2"/>
  <c r="AE326" i="2"/>
  <c r="A327" i="2"/>
  <c r="B327" i="2"/>
  <c r="C327" i="2"/>
  <c r="D327" i="2"/>
  <c r="F327" i="2"/>
  <c r="L327" i="2"/>
  <c r="M327" i="2"/>
  <c r="N327" i="2"/>
  <c r="O327" i="2"/>
  <c r="P327" i="2"/>
  <c r="Q327" i="2"/>
  <c r="X327" i="2"/>
  <c r="AA327" i="2"/>
  <c r="AB327" i="2"/>
  <c r="AC327" i="2"/>
  <c r="AD327" i="2"/>
  <c r="AE327" i="2"/>
  <c r="B328" i="2"/>
  <c r="C328" i="2"/>
  <c r="D328" i="2"/>
  <c r="A328" i="2" s="1"/>
  <c r="F328" i="2"/>
  <c r="L328" i="2"/>
  <c r="M328" i="2"/>
  <c r="N328" i="2"/>
  <c r="O328" i="2"/>
  <c r="P328" i="2"/>
  <c r="Q328" i="2"/>
  <c r="X328" i="2"/>
  <c r="AA328" i="2"/>
  <c r="AB328" i="2"/>
  <c r="AC328" i="2"/>
  <c r="AD328" i="2"/>
  <c r="AE328" i="2"/>
  <c r="A329" i="2"/>
  <c r="B329" i="2"/>
  <c r="C329" i="2"/>
  <c r="D329" i="2"/>
  <c r="F329" i="2"/>
  <c r="L329" i="2"/>
  <c r="M329" i="2"/>
  <c r="N329" i="2"/>
  <c r="O329" i="2"/>
  <c r="P329" i="2"/>
  <c r="Q329" i="2"/>
  <c r="X329" i="2"/>
  <c r="AA329" i="2"/>
  <c r="AB329" i="2"/>
  <c r="AC329" i="2"/>
  <c r="AD329" i="2"/>
  <c r="AE329" i="2"/>
  <c r="B330" i="2"/>
  <c r="C330" i="2"/>
  <c r="D330" i="2"/>
  <c r="A330" i="2" s="1"/>
  <c r="F330" i="2"/>
  <c r="L330" i="2"/>
  <c r="M330" i="2"/>
  <c r="N330" i="2"/>
  <c r="O330" i="2"/>
  <c r="P330" i="2"/>
  <c r="Q330" i="2"/>
  <c r="X330" i="2"/>
  <c r="AA330" i="2"/>
  <c r="AB330" i="2"/>
  <c r="AC330" i="2"/>
  <c r="AD330" i="2"/>
  <c r="AE330" i="2"/>
  <c r="A331" i="2"/>
  <c r="B331" i="2"/>
  <c r="C331" i="2"/>
  <c r="D331" i="2"/>
  <c r="F331" i="2"/>
  <c r="L331" i="2"/>
  <c r="M331" i="2"/>
  <c r="N331" i="2"/>
  <c r="O331" i="2"/>
  <c r="P331" i="2"/>
  <c r="Q331" i="2"/>
  <c r="X331" i="2"/>
  <c r="AA331" i="2"/>
  <c r="AB331" i="2"/>
  <c r="AC331" i="2"/>
  <c r="AD331" i="2"/>
  <c r="AE331" i="2"/>
  <c r="B332" i="2"/>
  <c r="C332" i="2"/>
  <c r="D332" i="2"/>
  <c r="A332" i="2" s="1"/>
  <c r="F332" i="2"/>
  <c r="L332" i="2"/>
  <c r="M332" i="2"/>
  <c r="N332" i="2"/>
  <c r="O332" i="2"/>
  <c r="P332" i="2"/>
  <c r="Q332" i="2"/>
  <c r="X332" i="2"/>
  <c r="AA332" i="2"/>
  <c r="AB332" i="2"/>
  <c r="AC332" i="2"/>
  <c r="AD332" i="2"/>
  <c r="AE332" i="2"/>
  <c r="A333" i="2"/>
  <c r="B333" i="2"/>
  <c r="C333" i="2"/>
  <c r="D333" i="2"/>
  <c r="F333" i="2"/>
  <c r="L333" i="2"/>
  <c r="M333" i="2"/>
  <c r="N333" i="2"/>
  <c r="O333" i="2"/>
  <c r="P333" i="2"/>
  <c r="Q333" i="2"/>
  <c r="X333" i="2"/>
  <c r="AA333" i="2"/>
  <c r="AB333" i="2"/>
  <c r="AC333" i="2"/>
  <c r="AD333" i="2"/>
  <c r="AE333" i="2"/>
  <c r="B334" i="2"/>
  <c r="C334" i="2"/>
  <c r="D334" i="2"/>
  <c r="A334" i="2" s="1"/>
  <c r="F334" i="2"/>
  <c r="L334" i="2"/>
  <c r="M334" i="2"/>
  <c r="N334" i="2"/>
  <c r="O334" i="2"/>
  <c r="P334" i="2"/>
  <c r="Q334" i="2"/>
  <c r="X334" i="2"/>
  <c r="AA334" i="2"/>
  <c r="AB334" i="2"/>
  <c r="AC334" i="2"/>
  <c r="AD334" i="2"/>
  <c r="AE334" i="2"/>
  <c r="A335" i="2"/>
  <c r="B335" i="2"/>
  <c r="C335" i="2"/>
  <c r="D335" i="2"/>
  <c r="F335" i="2"/>
  <c r="L335" i="2"/>
  <c r="M335" i="2"/>
  <c r="N335" i="2"/>
  <c r="O335" i="2"/>
  <c r="P335" i="2"/>
  <c r="Q335" i="2"/>
  <c r="X335" i="2"/>
  <c r="AA335" i="2"/>
  <c r="AB335" i="2"/>
  <c r="AC335" i="2"/>
  <c r="AD335" i="2"/>
  <c r="AE335" i="2"/>
  <c r="B336" i="2"/>
  <c r="C336" i="2"/>
  <c r="D336" i="2"/>
  <c r="A336" i="2" s="1"/>
  <c r="F336" i="2"/>
  <c r="L336" i="2"/>
  <c r="M336" i="2"/>
  <c r="N336" i="2"/>
  <c r="O336" i="2"/>
  <c r="P336" i="2"/>
  <c r="Q336" i="2"/>
  <c r="X336" i="2"/>
  <c r="AA336" i="2"/>
  <c r="AB336" i="2"/>
  <c r="AC336" i="2"/>
  <c r="AD336" i="2"/>
  <c r="AE336" i="2"/>
  <c r="A337" i="2"/>
  <c r="B337" i="2"/>
  <c r="C337" i="2"/>
  <c r="D337" i="2"/>
  <c r="F337" i="2"/>
  <c r="L337" i="2"/>
  <c r="M337" i="2"/>
  <c r="N337" i="2"/>
  <c r="O337" i="2"/>
  <c r="P337" i="2"/>
  <c r="Q337" i="2"/>
  <c r="X337" i="2"/>
  <c r="AA337" i="2"/>
  <c r="AB337" i="2"/>
  <c r="AC337" i="2"/>
  <c r="AD337" i="2"/>
  <c r="AE337" i="2"/>
  <c r="B338" i="2"/>
  <c r="C338" i="2"/>
  <c r="D338" i="2"/>
  <c r="A338" i="2" s="1"/>
  <c r="F338" i="2"/>
  <c r="L338" i="2"/>
  <c r="M338" i="2"/>
  <c r="N338" i="2"/>
  <c r="O338" i="2"/>
  <c r="P338" i="2"/>
  <c r="Q338" i="2"/>
  <c r="X338" i="2"/>
  <c r="AA338" i="2"/>
  <c r="AB338" i="2"/>
  <c r="AC338" i="2"/>
  <c r="AD338" i="2"/>
  <c r="AE338" i="2"/>
  <c r="A339" i="2"/>
  <c r="B339" i="2"/>
  <c r="C339" i="2"/>
  <c r="D339" i="2"/>
  <c r="F339" i="2"/>
  <c r="L339" i="2"/>
  <c r="M339" i="2"/>
  <c r="N339" i="2"/>
  <c r="O339" i="2"/>
  <c r="P339" i="2"/>
  <c r="Q339" i="2"/>
  <c r="X339" i="2"/>
  <c r="AA339" i="2"/>
  <c r="AB339" i="2"/>
  <c r="AC339" i="2"/>
  <c r="AD339" i="2"/>
  <c r="AE339" i="2"/>
  <c r="B340" i="2"/>
  <c r="C340" i="2"/>
  <c r="D340" i="2"/>
  <c r="A340" i="2" s="1"/>
  <c r="F340" i="2"/>
  <c r="L340" i="2"/>
  <c r="M340" i="2"/>
  <c r="N340" i="2"/>
  <c r="O340" i="2"/>
  <c r="P340" i="2"/>
  <c r="Q340" i="2"/>
  <c r="X340" i="2"/>
  <c r="AA340" i="2"/>
  <c r="AB340" i="2"/>
  <c r="AC340" i="2"/>
  <c r="AD340" i="2"/>
  <c r="AE340" i="2"/>
  <c r="A341" i="2"/>
  <c r="B341" i="2"/>
  <c r="C341" i="2"/>
  <c r="D341" i="2"/>
  <c r="F341" i="2"/>
  <c r="L341" i="2"/>
  <c r="M341" i="2"/>
  <c r="N341" i="2"/>
  <c r="O341" i="2"/>
  <c r="P341" i="2"/>
  <c r="Q341" i="2"/>
  <c r="X341" i="2"/>
  <c r="AA341" i="2"/>
  <c r="AB341" i="2"/>
  <c r="AC341" i="2"/>
  <c r="AD341" i="2"/>
  <c r="AE341" i="2"/>
  <c r="B342" i="2"/>
  <c r="C342" i="2"/>
  <c r="D342" i="2"/>
  <c r="A342" i="2" s="1"/>
  <c r="F342" i="2"/>
  <c r="L342" i="2"/>
  <c r="M342" i="2"/>
  <c r="N342" i="2"/>
  <c r="O342" i="2"/>
  <c r="P342" i="2"/>
  <c r="Q342" i="2"/>
  <c r="X342" i="2"/>
  <c r="AA342" i="2"/>
  <c r="AB342" i="2"/>
  <c r="AC342" i="2"/>
  <c r="AD342" i="2"/>
  <c r="AE342" i="2"/>
  <c r="A343" i="2"/>
  <c r="B343" i="2"/>
  <c r="C343" i="2"/>
  <c r="D343" i="2"/>
  <c r="F343" i="2"/>
  <c r="L343" i="2"/>
  <c r="M343" i="2"/>
  <c r="N343" i="2"/>
  <c r="O343" i="2"/>
  <c r="P343" i="2"/>
  <c r="Q343" i="2"/>
  <c r="X343" i="2"/>
  <c r="AA343" i="2"/>
  <c r="AB343" i="2"/>
  <c r="AC343" i="2"/>
  <c r="AD343" i="2"/>
  <c r="AE343" i="2"/>
  <c r="B344" i="2"/>
  <c r="C344" i="2"/>
  <c r="D344" i="2"/>
  <c r="A344" i="2" s="1"/>
  <c r="F344" i="2"/>
  <c r="L344" i="2"/>
  <c r="M344" i="2"/>
  <c r="N344" i="2"/>
  <c r="O344" i="2"/>
  <c r="P344" i="2"/>
  <c r="Q344" i="2"/>
  <c r="X344" i="2"/>
  <c r="AA344" i="2"/>
  <c r="AB344" i="2"/>
  <c r="AC344" i="2"/>
  <c r="AD344" i="2"/>
  <c r="AE344" i="2"/>
  <c r="A345" i="2"/>
  <c r="B345" i="2"/>
  <c r="C345" i="2"/>
  <c r="D345" i="2"/>
  <c r="F345" i="2"/>
  <c r="L345" i="2"/>
  <c r="M345" i="2"/>
  <c r="N345" i="2"/>
  <c r="O345" i="2"/>
  <c r="P345" i="2"/>
  <c r="Q345" i="2"/>
  <c r="X345" i="2"/>
  <c r="AA345" i="2"/>
  <c r="AB345" i="2"/>
  <c r="AC345" i="2"/>
  <c r="AD345" i="2"/>
  <c r="AE345" i="2"/>
  <c r="B346" i="2"/>
  <c r="C346" i="2"/>
  <c r="D346" i="2"/>
  <c r="A346" i="2" s="1"/>
  <c r="F346" i="2"/>
  <c r="L346" i="2"/>
  <c r="M346" i="2"/>
  <c r="N346" i="2"/>
  <c r="O346" i="2"/>
  <c r="P346" i="2"/>
  <c r="Q346" i="2"/>
  <c r="X346" i="2"/>
  <c r="AA346" i="2"/>
  <c r="AB346" i="2"/>
  <c r="AC346" i="2"/>
  <c r="AD346" i="2"/>
  <c r="AE346" i="2"/>
  <c r="A347" i="2"/>
  <c r="B347" i="2"/>
  <c r="C347" i="2"/>
  <c r="D347" i="2"/>
  <c r="F347" i="2"/>
  <c r="L347" i="2"/>
  <c r="M347" i="2"/>
  <c r="N347" i="2"/>
  <c r="O347" i="2"/>
  <c r="P347" i="2"/>
  <c r="Q347" i="2"/>
  <c r="X347" i="2"/>
  <c r="AA347" i="2"/>
  <c r="AB347" i="2"/>
  <c r="AC347" i="2"/>
  <c r="AD347" i="2"/>
  <c r="AE347" i="2"/>
  <c r="B348" i="2"/>
  <c r="C348" i="2"/>
  <c r="D348" i="2"/>
  <c r="A348" i="2" s="1"/>
  <c r="F348" i="2"/>
  <c r="L348" i="2"/>
  <c r="M348" i="2"/>
  <c r="N348" i="2"/>
  <c r="O348" i="2"/>
  <c r="P348" i="2"/>
  <c r="Q348" i="2"/>
  <c r="X348" i="2"/>
  <c r="AA348" i="2"/>
  <c r="AB348" i="2"/>
  <c r="AC348" i="2"/>
  <c r="AD348" i="2"/>
  <c r="AE348" i="2"/>
  <c r="A349" i="2"/>
  <c r="B349" i="2"/>
  <c r="C349" i="2"/>
  <c r="D349" i="2"/>
  <c r="F349" i="2"/>
  <c r="L349" i="2"/>
  <c r="M349" i="2"/>
  <c r="N349" i="2"/>
  <c r="O349" i="2"/>
  <c r="P349" i="2"/>
  <c r="Q349" i="2"/>
  <c r="X349" i="2"/>
  <c r="AA349" i="2"/>
  <c r="AB349" i="2"/>
  <c r="AC349" i="2"/>
  <c r="AD349" i="2"/>
  <c r="AE349" i="2"/>
  <c r="B350" i="2"/>
  <c r="C350" i="2"/>
  <c r="D350" i="2"/>
  <c r="A350" i="2" s="1"/>
  <c r="F350" i="2"/>
  <c r="L350" i="2"/>
  <c r="M350" i="2"/>
  <c r="N350" i="2"/>
  <c r="O350" i="2"/>
  <c r="P350" i="2"/>
  <c r="Q350" i="2"/>
  <c r="X350" i="2"/>
  <c r="AA350" i="2"/>
  <c r="AB350" i="2"/>
  <c r="AC350" i="2"/>
  <c r="AD350" i="2"/>
  <c r="AE350" i="2"/>
  <c r="A351" i="2"/>
  <c r="B351" i="2"/>
  <c r="C351" i="2"/>
  <c r="D351" i="2"/>
  <c r="F351" i="2"/>
  <c r="L351" i="2"/>
  <c r="M351" i="2"/>
  <c r="N351" i="2"/>
  <c r="O351" i="2"/>
  <c r="P351" i="2"/>
  <c r="Q351" i="2"/>
  <c r="X351" i="2"/>
  <c r="AA351" i="2"/>
  <c r="AB351" i="2"/>
  <c r="AC351" i="2"/>
  <c r="AD351" i="2"/>
  <c r="AE351" i="2"/>
  <c r="B352" i="2"/>
  <c r="C352" i="2"/>
  <c r="D352" i="2"/>
  <c r="A352" i="2" s="1"/>
  <c r="F352" i="2"/>
  <c r="L352" i="2"/>
  <c r="M352" i="2"/>
  <c r="N352" i="2"/>
  <c r="O352" i="2"/>
  <c r="P352" i="2"/>
  <c r="Q352" i="2"/>
  <c r="X352" i="2"/>
  <c r="AA352" i="2"/>
  <c r="AB352" i="2"/>
  <c r="AC352" i="2"/>
  <c r="AD352" i="2"/>
  <c r="AE352" i="2"/>
  <c r="A353" i="2"/>
  <c r="B353" i="2"/>
  <c r="C353" i="2"/>
  <c r="D353" i="2"/>
  <c r="F353" i="2"/>
  <c r="L353" i="2"/>
  <c r="M353" i="2"/>
  <c r="N353" i="2"/>
  <c r="O353" i="2"/>
  <c r="P353" i="2"/>
  <c r="Q353" i="2"/>
  <c r="X353" i="2"/>
  <c r="AA353" i="2"/>
  <c r="AB353" i="2"/>
  <c r="AC353" i="2"/>
  <c r="AD353" i="2"/>
  <c r="AE353" i="2"/>
  <c r="B354" i="2"/>
  <c r="C354" i="2"/>
  <c r="D354" i="2"/>
  <c r="A354" i="2" s="1"/>
  <c r="F354" i="2"/>
  <c r="L354" i="2"/>
  <c r="M354" i="2"/>
  <c r="N354" i="2"/>
  <c r="O354" i="2"/>
  <c r="P354" i="2"/>
  <c r="Q354" i="2"/>
  <c r="X354" i="2"/>
  <c r="AA354" i="2"/>
  <c r="AB354" i="2"/>
  <c r="AC354" i="2"/>
  <c r="AD354" i="2"/>
  <c r="AE354" i="2"/>
  <c r="A355" i="2"/>
  <c r="B355" i="2"/>
  <c r="C355" i="2"/>
  <c r="D355" i="2"/>
  <c r="F355" i="2"/>
  <c r="L355" i="2"/>
  <c r="M355" i="2"/>
  <c r="N355" i="2"/>
  <c r="O355" i="2"/>
  <c r="P355" i="2"/>
  <c r="Q355" i="2"/>
  <c r="X355" i="2"/>
  <c r="AA355" i="2"/>
  <c r="AB355" i="2"/>
  <c r="AC355" i="2"/>
  <c r="AD355" i="2"/>
  <c r="AE355" i="2"/>
  <c r="B356" i="2"/>
  <c r="C356" i="2"/>
  <c r="D356" i="2"/>
  <c r="A356" i="2" s="1"/>
  <c r="F356" i="2"/>
  <c r="L356" i="2"/>
  <c r="M356" i="2"/>
  <c r="N356" i="2"/>
  <c r="O356" i="2"/>
  <c r="P356" i="2"/>
  <c r="Q356" i="2"/>
  <c r="X356" i="2"/>
  <c r="AA356" i="2"/>
  <c r="AB356" i="2"/>
  <c r="AC356" i="2"/>
  <c r="AD356" i="2"/>
  <c r="AE356" i="2"/>
  <c r="A357" i="2"/>
  <c r="B357" i="2"/>
  <c r="C357" i="2"/>
  <c r="D357" i="2"/>
  <c r="F357" i="2"/>
  <c r="L357" i="2"/>
  <c r="M357" i="2"/>
  <c r="N357" i="2"/>
  <c r="O357" i="2"/>
  <c r="P357" i="2"/>
  <c r="Q357" i="2"/>
  <c r="X357" i="2"/>
  <c r="AA357" i="2"/>
  <c r="AB357" i="2"/>
  <c r="AC357" i="2"/>
  <c r="AD357" i="2"/>
  <c r="AE357" i="2"/>
  <c r="B358" i="2"/>
  <c r="C358" i="2"/>
  <c r="D358" i="2"/>
  <c r="A358" i="2" s="1"/>
  <c r="F358" i="2"/>
  <c r="L358" i="2"/>
  <c r="M358" i="2"/>
  <c r="N358" i="2"/>
  <c r="O358" i="2"/>
  <c r="P358" i="2"/>
  <c r="Q358" i="2"/>
  <c r="X358" i="2"/>
  <c r="AA358" i="2"/>
  <c r="AB358" i="2"/>
  <c r="AC358" i="2"/>
  <c r="AD358" i="2"/>
  <c r="AE358" i="2"/>
  <c r="A359" i="2"/>
  <c r="B359" i="2"/>
  <c r="C359" i="2"/>
  <c r="D359" i="2"/>
  <c r="F359" i="2"/>
  <c r="L359" i="2"/>
  <c r="M359" i="2"/>
  <c r="N359" i="2"/>
  <c r="O359" i="2"/>
  <c r="P359" i="2"/>
  <c r="Q359" i="2"/>
  <c r="X359" i="2"/>
  <c r="AA359" i="2"/>
  <c r="AB359" i="2"/>
  <c r="AC359" i="2"/>
  <c r="AD359" i="2"/>
  <c r="AE359" i="2"/>
  <c r="B360" i="2"/>
  <c r="C360" i="2"/>
  <c r="D360" i="2"/>
  <c r="A360" i="2" s="1"/>
  <c r="F360" i="2"/>
  <c r="L360" i="2"/>
  <c r="M360" i="2"/>
  <c r="N360" i="2"/>
  <c r="O360" i="2"/>
  <c r="P360" i="2"/>
  <c r="Q360" i="2"/>
  <c r="X360" i="2"/>
  <c r="AA360" i="2"/>
  <c r="AB360" i="2"/>
  <c r="AC360" i="2"/>
  <c r="AD360" i="2"/>
  <c r="AE360" i="2"/>
  <c r="A361" i="2"/>
  <c r="B361" i="2"/>
  <c r="C361" i="2"/>
  <c r="D361" i="2"/>
  <c r="F361" i="2"/>
  <c r="L361" i="2"/>
  <c r="M361" i="2"/>
  <c r="N361" i="2"/>
  <c r="O361" i="2"/>
  <c r="P361" i="2"/>
  <c r="Q361" i="2"/>
  <c r="X361" i="2"/>
  <c r="AA361" i="2"/>
  <c r="AB361" i="2"/>
  <c r="AC361" i="2"/>
  <c r="AD361" i="2"/>
  <c r="AE361" i="2"/>
  <c r="B362" i="2"/>
  <c r="C362" i="2"/>
  <c r="D362" i="2"/>
  <c r="A362" i="2" s="1"/>
  <c r="F362" i="2"/>
  <c r="L362" i="2"/>
  <c r="M362" i="2"/>
  <c r="N362" i="2"/>
  <c r="O362" i="2"/>
  <c r="P362" i="2"/>
  <c r="Q362" i="2"/>
  <c r="X362" i="2"/>
  <c r="AA362" i="2"/>
  <c r="AB362" i="2"/>
  <c r="AC362" i="2"/>
  <c r="AD362" i="2"/>
  <c r="AE362" i="2"/>
  <c r="A363" i="2"/>
  <c r="B363" i="2"/>
  <c r="C363" i="2"/>
  <c r="D363" i="2"/>
  <c r="F363" i="2"/>
  <c r="L363" i="2"/>
  <c r="M363" i="2"/>
  <c r="N363" i="2"/>
  <c r="O363" i="2"/>
  <c r="P363" i="2"/>
  <c r="Q363" i="2"/>
  <c r="X363" i="2"/>
  <c r="AA363" i="2"/>
  <c r="AB363" i="2"/>
  <c r="AC363" i="2"/>
  <c r="AD363" i="2"/>
  <c r="AE363" i="2"/>
  <c r="B364" i="2"/>
  <c r="C364" i="2"/>
  <c r="D364" i="2"/>
  <c r="A364" i="2" s="1"/>
  <c r="F364" i="2"/>
  <c r="L364" i="2"/>
  <c r="M364" i="2"/>
  <c r="N364" i="2"/>
  <c r="O364" i="2"/>
  <c r="P364" i="2"/>
  <c r="Q364" i="2"/>
  <c r="X364" i="2"/>
  <c r="AA364" i="2"/>
  <c r="AB364" i="2"/>
  <c r="AC364" i="2"/>
  <c r="AD364" i="2"/>
  <c r="AE364" i="2"/>
  <c r="A365" i="2"/>
  <c r="B365" i="2"/>
  <c r="C365" i="2"/>
  <c r="D365" i="2"/>
  <c r="F365" i="2"/>
  <c r="L365" i="2"/>
  <c r="M365" i="2"/>
  <c r="N365" i="2"/>
  <c r="O365" i="2"/>
  <c r="P365" i="2"/>
  <c r="Q365" i="2"/>
  <c r="X365" i="2"/>
  <c r="AA365" i="2"/>
  <c r="AB365" i="2"/>
  <c r="AC365" i="2"/>
  <c r="AD365" i="2"/>
  <c r="AE365" i="2"/>
  <c r="B366" i="2"/>
  <c r="C366" i="2"/>
  <c r="D366" i="2"/>
  <c r="A366" i="2" s="1"/>
  <c r="F366" i="2"/>
  <c r="L366" i="2"/>
  <c r="M366" i="2"/>
  <c r="N366" i="2"/>
  <c r="O366" i="2"/>
  <c r="P366" i="2"/>
  <c r="Q366" i="2"/>
  <c r="X366" i="2"/>
  <c r="AA366" i="2"/>
  <c r="AB366" i="2"/>
  <c r="AC366" i="2"/>
  <c r="AD366" i="2"/>
  <c r="AE366" i="2"/>
  <c r="A367" i="2"/>
  <c r="B367" i="2"/>
  <c r="C367" i="2"/>
  <c r="D367" i="2"/>
  <c r="F367" i="2"/>
  <c r="L367" i="2"/>
  <c r="M367" i="2"/>
  <c r="N367" i="2"/>
  <c r="O367" i="2"/>
  <c r="P367" i="2"/>
  <c r="Q367" i="2"/>
  <c r="X367" i="2"/>
  <c r="AA367" i="2"/>
  <c r="AB367" i="2"/>
  <c r="AC367" i="2"/>
  <c r="AD367" i="2"/>
  <c r="AE367" i="2"/>
  <c r="B368" i="2"/>
  <c r="C368" i="2"/>
  <c r="D368" i="2"/>
  <c r="A368" i="2" s="1"/>
  <c r="F368" i="2"/>
  <c r="L368" i="2"/>
  <c r="M368" i="2"/>
  <c r="N368" i="2"/>
  <c r="O368" i="2"/>
  <c r="P368" i="2"/>
  <c r="Q368" i="2"/>
  <c r="X368" i="2"/>
  <c r="AA368" i="2"/>
  <c r="AB368" i="2"/>
  <c r="AC368" i="2"/>
  <c r="AD368" i="2"/>
  <c r="AE368" i="2"/>
  <c r="A369" i="2"/>
  <c r="B369" i="2"/>
  <c r="C369" i="2"/>
  <c r="D369" i="2"/>
  <c r="F369" i="2"/>
  <c r="L369" i="2"/>
  <c r="M369" i="2"/>
  <c r="N369" i="2"/>
  <c r="O369" i="2"/>
  <c r="P369" i="2"/>
  <c r="Q369" i="2"/>
  <c r="X369" i="2"/>
  <c r="AA369" i="2"/>
  <c r="AB369" i="2"/>
  <c r="AC369" i="2"/>
  <c r="AD369" i="2"/>
  <c r="AE369" i="2"/>
  <c r="B370" i="2"/>
  <c r="C370" i="2"/>
  <c r="D370" i="2"/>
  <c r="A370" i="2" s="1"/>
  <c r="F370" i="2"/>
  <c r="L370" i="2"/>
  <c r="M370" i="2"/>
  <c r="N370" i="2"/>
  <c r="O370" i="2"/>
  <c r="P370" i="2"/>
  <c r="Q370" i="2"/>
  <c r="X370" i="2"/>
  <c r="AA370" i="2"/>
  <c r="AB370" i="2"/>
  <c r="AC370" i="2"/>
  <c r="AD370" i="2"/>
  <c r="AE370" i="2"/>
  <c r="A371" i="2"/>
  <c r="B371" i="2"/>
  <c r="C371" i="2"/>
  <c r="D371" i="2"/>
  <c r="F371" i="2"/>
  <c r="L371" i="2"/>
  <c r="M371" i="2"/>
  <c r="N371" i="2"/>
  <c r="O371" i="2"/>
  <c r="P371" i="2"/>
  <c r="Q371" i="2"/>
  <c r="X371" i="2"/>
  <c r="AA371" i="2"/>
  <c r="AB371" i="2"/>
  <c r="AC371" i="2"/>
  <c r="AD371" i="2"/>
  <c r="AE371" i="2"/>
  <c r="B372" i="2"/>
  <c r="C372" i="2"/>
  <c r="D372" i="2"/>
  <c r="A372" i="2" s="1"/>
  <c r="F372" i="2"/>
  <c r="L372" i="2"/>
  <c r="M372" i="2"/>
  <c r="N372" i="2"/>
  <c r="O372" i="2"/>
  <c r="P372" i="2"/>
  <c r="Q372" i="2"/>
  <c r="X372" i="2"/>
  <c r="AA372" i="2"/>
  <c r="AB372" i="2"/>
  <c r="AC372" i="2"/>
  <c r="AD372" i="2"/>
  <c r="AE372" i="2"/>
  <c r="A373" i="2"/>
  <c r="B373" i="2"/>
  <c r="C373" i="2"/>
  <c r="D373" i="2"/>
  <c r="F373" i="2"/>
  <c r="L373" i="2"/>
  <c r="M373" i="2"/>
  <c r="N373" i="2"/>
  <c r="O373" i="2"/>
  <c r="P373" i="2"/>
  <c r="Q373" i="2"/>
  <c r="X373" i="2"/>
  <c r="AA373" i="2"/>
  <c r="AB373" i="2"/>
  <c r="AC373" i="2"/>
  <c r="AD373" i="2"/>
  <c r="AE373" i="2"/>
  <c r="B374" i="2"/>
  <c r="C374" i="2"/>
  <c r="D374" i="2"/>
  <c r="A374" i="2" s="1"/>
  <c r="F374" i="2"/>
  <c r="L374" i="2"/>
  <c r="M374" i="2"/>
  <c r="N374" i="2"/>
  <c r="O374" i="2"/>
  <c r="P374" i="2"/>
  <c r="Q374" i="2"/>
  <c r="X374" i="2"/>
  <c r="AA374" i="2"/>
  <c r="AB374" i="2"/>
  <c r="AC374" i="2"/>
  <c r="AD374" i="2"/>
  <c r="AE374" i="2"/>
  <c r="A375" i="2"/>
  <c r="B375" i="2"/>
  <c r="C375" i="2"/>
  <c r="D375" i="2"/>
  <c r="F375" i="2"/>
  <c r="L375" i="2"/>
  <c r="M375" i="2"/>
  <c r="N375" i="2"/>
  <c r="O375" i="2"/>
  <c r="P375" i="2"/>
  <c r="Q375" i="2"/>
  <c r="X375" i="2"/>
  <c r="AA375" i="2"/>
  <c r="AB375" i="2"/>
  <c r="AC375" i="2"/>
  <c r="AD375" i="2"/>
  <c r="AE375" i="2"/>
  <c r="B376" i="2"/>
  <c r="C376" i="2"/>
  <c r="D376" i="2"/>
  <c r="A376" i="2" s="1"/>
  <c r="F376" i="2"/>
  <c r="L376" i="2"/>
  <c r="M376" i="2"/>
  <c r="N376" i="2"/>
  <c r="O376" i="2"/>
  <c r="P376" i="2"/>
  <c r="Q376" i="2"/>
  <c r="X376" i="2"/>
  <c r="AA376" i="2"/>
  <c r="AB376" i="2"/>
  <c r="AC376" i="2"/>
  <c r="AD376" i="2"/>
  <c r="AE376" i="2"/>
  <c r="A377" i="2"/>
  <c r="B377" i="2"/>
  <c r="C377" i="2"/>
  <c r="D377" i="2"/>
  <c r="F377" i="2"/>
  <c r="L377" i="2"/>
  <c r="M377" i="2"/>
  <c r="N377" i="2"/>
  <c r="O377" i="2"/>
  <c r="P377" i="2"/>
  <c r="Q377" i="2"/>
  <c r="X377" i="2"/>
  <c r="AA377" i="2"/>
  <c r="AB377" i="2"/>
  <c r="AC377" i="2"/>
  <c r="AD377" i="2"/>
  <c r="AE377" i="2"/>
  <c r="B378" i="2"/>
  <c r="C378" i="2"/>
  <c r="D378" i="2"/>
  <c r="A378" i="2" s="1"/>
  <c r="F378" i="2"/>
  <c r="L378" i="2"/>
  <c r="M378" i="2"/>
  <c r="N378" i="2"/>
  <c r="O378" i="2"/>
  <c r="P378" i="2"/>
  <c r="Q378" i="2"/>
  <c r="X378" i="2"/>
  <c r="AA378" i="2"/>
  <c r="AB378" i="2"/>
  <c r="AC378" i="2"/>
  <c r="AD378" i="2"/>
  <c r="AE378" i="2"/>
  <c r="A379" i="2"/>
  <c r="B379" i="2"/>
  <c r="C379" i="2"/>
  <c r="D379" i="2"/>
  <c r="F379" i="2"/>
  <c r="L379" i="2"/>
  <c r="M379" i="2"/>
  <c r="N379" i="2"/>
  <c r="O379" i="2"/>
  <c r="P379" i="2"/>
  <c r="Q379" i="2"/>
  <c r="X379" i="2"/>
  <c r="AA379" i="2"/>
  <c r="AB379" i="2"/>
  <c r="AC379" i="2"/>
  <c r="AD379" i="2"/>
  <c r="AE379" i="2"/>
  <c r="B380" i="2"/>
  <c r="C380" i="2"/>
  <c r="D380" i="2"/>
  <c r="A380" i="2" s="1"/>
  <c r="F380" i="2"/>
  <c r="L380" i="2"/>
  <c r="M380" i="2"/>
  <c r="N380" i="2"/>
  <c r="O380" i="2"/>
  <c r="P380" i="2"/>
  <c r="Q380" i="2"/>
  <c r="X380" i="2"/>
  <c r="AA380" i="2"/>
  <c r="AB380" i="2"/>
  <c r="AC380" i="2"/>
  <c r="AD380" i="2"/>
  <c r="AE380" i="2"/>
  <c r="A381" i="2"/>
  <c r="B381" i="2"/>
  <c r="C381" i="2"/>
  <c r="D381" i="2"/>
  <c r="F381" i="2"/>
  <c r="L381" i="2"/>
  <c r="M381" i="2"/>
  <c r="N381" i="2"/>
  <c r="O381" i="2"/>
  <c r="P381" i="2"/>
  <c r="Q381" i="2"/>
  <c r="X381" i="2"/>
  <c r="AA381" i="2"/>
  <c r="AB381" i="2"/>
  <c r="AC381" i="2"/>
  <c r="AD381" i="2"/>
  <c r="AE381" i="2"/>
  <c r="B382" i="2"/>
  <c r="C382" i="2"/>
  <c r="D382" i="2"/>
  <c r="A382" i="2" s="1"/>
  <c r="F382" i="2"/>
  <c r="L382" i="2"/>
  <c r="M382" i="2"/>
  <c r="N382" i="2"/>
  <c r="O382" i="2"/>
  <c r="P382" i="2"/>
  <c r="Q382" i="2"/>
  <c r="X382" i="2"/>
  <c r="AA382" i="2"/>
  <c r="AB382" i="2"/>
  <c r="AC382" i="2"/>
  <c r="AD382" i="2"/>
  <c r="AE382" i="2"/>
  <c r="A383" i="2"/>
  <c r="B383" i="2"/>
  <c r="C383" i="2"/>
  <c r="D383" i="2"/>
  <c r="F383" i="2"/>
  <c r="L383" i="2"/>
  <c r="M383" i="2"/>
  <c r="N383" i="2"/>
  <c r="O383" i="2"/>
  <c r="P383" i="2"/>
  <c r="Q383" i="2"/>
  <c r="X383" i="2"/>
  <c r="AA383" i="2"/>
  <c r="AB383" i="2"/>
  <c r="AC383" i="2"/>
  <c r="AD383" i="2"/>
  <c r="AE383" i="2"/>
  <c r="B384" i="2"/>
  <c r="C384" i="2"/>
  <c r="D384" i="2"/>
  <c r="A384" i="2" s="1"/>
  <c r="F384" i="2"/>
  <c r="L384" i="2"/>
  <c r="M384" i="2"/>
  <c r="N384" i="2"/>
  <c r="O384" i="2"/>
  <c r="P384" i="2"/>
  <c r="Q384" i="2"/>
  <c r="X384" i="2"/>
  <c r="AA384" i="2"/>
  <c r="AB384" i="2"/>
  <c r="AC384" i="2"/>
  <c r="AD384" i="2"/>
  <c r="AE384" i="2"/>
  <c r="A385" i="2"/>
  <c r="B385" i="2"/>
  <c r="C385" i="2"/>
  <c r="D385" i="2"/>
  <c r="F385" i="2"/>
  <c r="L385" i="2"/>
  <c r="M385" i="2"/>
  <c r="N385" i="2"/>
  <c r="O385" i="2"/>
  <c r="P385" i="2"/>
  <c r="Q385" i="2"/>
  <c r="X385" i="2"/>
  <c r="AA385" i="2"/>
  <c r="AB385" i="2"/>
  <c r="AC385" i="2"/>
  <c r="AD385" i="2"/>
  <c r="AE385" i="2"/>
  <c r="B386" i="2"/>
  <c r="C386" i="2"/>
  <c r="D386" i="2"/>
  <c r="A386" i="2" s="1"/>
  <c r="F386" i="2"/>
  <c r="L386" i="2"/>
  <c r="M386" i="2"/>
  <c r="N386" i="2"/>
  <c r="O386" i="2"/>
  <c r="P386" i="2"/>
  <c r="Q386" i="2"/>
  <c r="X386" i="2"/>
  <c r="AA386" i="2"/>
  <c r="AB386" i="2"/>
  <c r="AC386" i="2"/>
  <c r="AD386" i="2"/>
  <c r="AE386" i="2"/>
  <c r="A387" i="2"/>
  <c r="B387" i="2"/>
  <c r="C387" i="2"/>
  <c r="D387" i="2"/>
  <c r="F387" i="2"/>
  <c r="L387" i="2"/>
  <c r="M387" i="2"/>
  <c r="N387" i="2"/>
  <c r="O387" i="2"/>
  <c r="P387" i="2"/>
  <c r="Q387" i="2"/>
  <c r="X387" i="2"/>
  <c r="AA387" i="2"/>
  <c r="AB387" i="2"/>
  <c r="AC387" i="2"/>
  <c r="AD387" i="2"/>
  <c r="AE387" i="2"/>
  <c r="B388" i="2"/>
  <c r="C388" i="2"/>
  <c r="D388" i="2"/>
  <c r="A388" i="2" s="1"/>
  <c r="F388" i="2"/>
  <c r="L388" i="2"/>
  <c r="M388" i="2"/>
  <c r="N388" i="2"/>
  <c r="O388" i="2"/>
  <c r="P388" i="2"/>
  <c r="Q388" i="2"/>
  <c r="X388" i="2"/>
  <c r="AA388" i="2"/>
  <c r="AB388" i="2"/>
  <c r="AC388" i="2"/>
  <c r="AD388" i="2"/>
  <c r="AE388" i="2"/>
  <c r="A389" i="2"/>
  <c r="B389" i="2"/>
  <c r="C389" i="2"/>
  <c r="D389" i="2"/>
  <c r="F389" i="2"/>
  <c r="L389" i="2"/>
  <c r="M389" i="2"/>
  <c r="N389" i="2"/>
  <c r="O389" i="2"/>
  <c r="P389" i="2"/>
  <c r="Q389" i="2"/>
  <c r="X389" i="2"/>
  <c r="AA389" i="2"/>
  <c r="AB389" i="2"/>
  <c r="AC389" i="2"/>
  <c r="AD389" i="2"/>
  <c r="AE389" i="2"/>
  <c r="B390" i="2"/>
  <c r="C390" i="2"/>
  <c r="D390" i="2"/>
  <c r="A390" i="2" s="1"/>
  <c r="F390" i="2"/>
  <c r="L390" i="2"/>
  <c r="M390" i="2"/>
  <c r="N390" i="2"/>
  <c r="O390" i="2"/>
  <c r="P390" i="2"/>
  <c r="Q390" i="2"/>
  <c r="X390" i="2"/>
  <c r="AA390" i="2"/>
  <c r="AB390" i="2"/>
  <c r="AC390" i="2"/>
  <c r="AD390" i="2"/>
  <c r="AE390" i="2"/>
  <c r="A391" i="2"/>
  <c r="B391" i="2"/>
  <c r="C391" i="2"/>
  <c r="D391" i="2"/>
  <c r="F391" i="2"/>
  <c r="L391" i="2"/>
  <c r="M391" i="2"/>
  <c r="N391" i="2"/>
  <c r="O391" i="2"/>
  <c r="P391" i="2"/>
  <c r="Q391" i="2"/>
  <c r="X391" i="2"/>
  <c r="AA391" i="2"/>
  <c r="AB391" i="2"/>
  <c r="AC391" i="2"/>
  <c r="AD391" i="2"/>
  <c r="AE391" i="2"/>
  <c r="B392" i="2"/>
  <c r="C392" i="2"/>
  <c r="D392" i="2"/>
  <c r="A392" i="2" s="1"/>
  <c r="F392" i="2"/>
  <c r="L392" i="2"/>
  <c r="M392" i="2"/>
  <c r="N392" i="2"/>
  <c r="O392" i="2"/>
  <c r="P392" i="2"/>
  <c r="Q392" i="2"/>
  <c r="X392" i="2"/>
  <c r="AA392" i="2"/>
  <c r="AB392" i="2"/>
  <c r="AC392" i="2"/>
  <c r="AD392" i="2"/>
  <c r="AE392" i="2"/>
  <c r="A393" i="2"/>
  <c r="B393" i="2"/>
  <c r="C393" i="2"/>
  <c r="D393" i="2"/>
  <c r="F393" i="2"/>
  <c r="L393" i="2"/>
  <c r="M393" i="2"/>
  <c r="N393" i="2"/>
  <c r="O393" i="2"/>
  <c r="P393" i="2"/>
  <c r="Q393" i="2"/>
  <c r="X393" i="2"/>
  <c r="AA393" i="2"/>
  <c r="AB393" i="2"/>
  <c r="AC393" i="2"/>
  <c r="AD393" i="2"/>
  <c r="AE393" i="2"/>
  <c r="B394" i="2"/>
  <c r="C394" i="2"/>
  <c r="D394" i="2"/>
  <c r="A394" i="2" s="1"/>
  <c r="F394" i="2"/>
  <c r="L394" i="2"/>
  <c r="M394" i="2"/>
  <c r="N394" i="2"/>
  <c r="O394" i="2"/>
  <c r="P394" i="2"/>
  <c r="Q394" i="2"/>
  <c r="X394" i="2"/>
  <c r="AA394" i="2"/>
  <c r="AB394" i="2"/>
  <c r="AC394" i="2"/>
  <c r="AD394" i="2"/>
  <c r="AE394" i="2"/>
  <c r="A395" i="2"/>
  <c r="B395" i="2"/>
  <c r="C395" i="2"/>
  <c r="D395" i="2"/>
  <c r="F395" i="2"/>
  <c r="L395" i="2"/>
  <c r="M395" i="2"/>
  <c r="N395" i="2"/>
  <c r="O395" i="2"/>
  <c r="P395" i="2"/>
  <c r="Q395" i="2"/>
  <c r="X395" i="2"/>
  <c r="AA395" i="2"/>
  <c r="AB395" i="2"/>
  <c r="AC395" i="2"/>
  <c r="AD395" i="2"/>
  <c r="AE395" i="2"/>
  <c r="B396" i="2"/>
  <c r="C396" i="2"/>
  <c r="D396" i="2"/>
  <c r="A396" i="2" s="1"/>
  <c r="F396" i="2"/>
  <c r="L396" i="2"/>
  <c r="M396" i="2"/>
  <c r="N396" i="2"/>
  <c r="O396" i="2"/>
  <c r="P396" i="2"/>
  <c r="Q396" i="2"/>
  <c r="X396" i="2"/>
  <c r="AA396" i="2"/>
  <c r="AB396" i="2"/>
  <c r="AC396" i="2"/>
  <c r="AD396" i="2"/>
  <c r="AE396" i="2"/>
  <c r="A397" i="2"/>
  <c r="B397" i="2"/>
  <c r="C397" i="2"/>
  <c r="D397" i="2"/>
  <c r="F397" i="2"/>
  <c r="L397" i="2"/>
  <c r="M397" i="2"/>
  <c r="N397" i="2"/>
  <c r="O397" i="2"/>
  <c r="P397" i="2"/>
  <c r="Q397" i="2"/>
  <c r="X397" i="2"/>
  <c r="AA397" i="2"/>
  <c r="AB397" i="2"/>
  <c r="AC397" i="2"/>
  <c r="AD397" i="2"/>
  <c r="AE397" i="2"/>
  <c r="B398" i="2"/>
  <c r="C398" i="2"/>
  <c r="D398" i="2"/>
  <c r="A398" i="2" s="1"/>
  <c r="F398" i="2"/>
  <c r="L398" i="2"/>
  <c r="M398" i="2"/>
  <c r="N398" i="2"/>
  <c r="O398" i="2"/>
  <c r="P398" i="2"/>
  <c r="Q398" i="2"/>
  <c r="X398" i="2"/>
  <c r="AA398" i="2"/>
  <c r="AB398" i="2"/>
  <c r="AC398" i="2"/>
  <c r="AD398" i="2"/>
  <c r="AE398" i="2"/>
  <c r="A399" i="2"/>
  <c r="B399" i="2"/>
  <c r="C399" i="2"/>
  <c r="D399" i="2"/>
  <c r="F399" i="2"/>
  <c r="L399" i="2"/>
  <c r="M399" i="2"/>
  <c r="N399" i="2"/>
  <c r="O399" i="2"/>
  <c r="P399" i="2"/>
  <c r="Q399" i="2"/>
  <c r="X399" i="2"/>
  <c r="AA399" i="2"/>
  <c r="AB399" i="2"/>
  <c r="AC399" i="2"/>
  <c r="AD399" i="2"/>
  <c r="AE399" i="2"/>
  <c r="B400" i="2"/>
  <c r="C400" i="2"/>
  <c r="D400" i="2"/>
  <c r="A400" i="2" s="1"/>
  <c r="F400" i="2"/>
  <c r="L400" i="2"/>
  <c r="M400" i="2"/>
  <c r="N400" i="2"/>
  <c r="O400" i="2"/>
  <c r="P400" i="2"/>
  <c r="Q400" i="2"/>
  <c r="X400" i="2"/>
  <c r="AA400" i="2"/>
  <c r="AB400" i="2"/>
  <c r="AC400" i="2"/>
  <c r="AD400" i="2"/>
  <c r="AE400" i="2"/>
  <c r="A401" i="2"/>
  <c r="B401" i="2"/>
  <c r="C401" i="2"/>
  <c r="D401" i="2"/>
  <c r="F401" i="2"/>
  <c r="L401" i="2"/>
  <c r="M401" i="2"/>
  <c r="N401" i="2"/>
  <c r="O401" i="2"/>
  <c r="P401" i="2"/>
  <c r="Q401" i="2"/>
  <c r="X401" i="2"/>
  <c r="AA401" i="2"/>
  <c r="AB401" i="2"/>
  <c r="AC401" i="2"/>
  <c r="AD401" i="2"/>
  <c r="AE401" i="2"/>
  <c r="B402" i="2"/>
  <c r="C402" i="2"/>
  <c r="D402" i="2"/>
  <c r="A402" i="2" s="1"/>
  <c r="F402" i="2"/>
  <c r="L402" i="2"/>
  <c r="M402" i="2"/>
  <c r="N402" i="2"/>
  <c r="O402" i="2"/>
  <c r="P402" i="2"/>
  <c r="Q402" i="2"/>
  <c r="X402" i="2"/>
  <c r="AA402" i="2"/>
  <c r="AB402" i="2"/>
  <c r="AC402" i="2"/>
  <c r="AD402" i="2"/>
  <c r="AE402" i="2"/>
  <c r="A403" i="2"/>
  <c r="B403" i="2"/>
  <c r="C403" i="2"/>
  <c r="D403" i="2"/>
  <c r="F403" i="2"/>
  <c r="L403" i="2"/>
  <c r="M403" i="2"/>
  <c r="N403" i="2"/>
  <c r="O403" i="2"/>
  <c r="P403" i="2"/>
  <c r="Q403" i="2"/>
  <c r="X403" i="2"/>
  <c r="AA403" i="2"/>
  <c r="AB403" i="2"/>
  <c r="AC403" i="2"/>
  <c r="AD403" i="2"/>
  <c r="AE403" i="2"/>
  <c r="B404" i="2"/>
  <c r="C404" i="2"/>
  <c r="D404" i="2"/>
  <c r="A404" i="2" s="1"/>
  <c r="F404" i="2"/>
  <c r="L404" i="2"/>
  <c r="M404" i="2"/>
  <c r="N404" i="2"/>
  <c r="O404" i="2"/>
  <c r="P404" i="2"/>
  <c r="Q404" i="2"/>
  <c r="X404" i="2"/>
  <c r="AA404" i="2"/>
  <c r="AB404" i="2"/>
  <c r="AC404" i="2"/>
  <c r="AD404" i="2"/>
  <c r="AE404" i="2"/>
  <c r="A405" i="2"/>
  <c r="B405" i="2"/>
  <c r="C405" i="2"/>
  <c r="D405" i="2"/>
  <c r="F405" i="2"/>
  <c r="L405" i="2"/>
  <c r="M405" i="2"/>
  <c r="N405" i="2"/>
  <c r="O405" i="2"/>
  <c r="P405" i="2"/>
  <c r="Q405" i="2"/>
  <c r="X405" i="2"/>
  <c r="AA405" i="2"/>
  <c r="AB405" i="2"/>
  <c r="AC405" i="2"/>
  <c r="AD405" i="2"/>
  <c r="AE405" i="2"/>
  <c r="B406" i="2"/>
  <c r="C406" i="2"/>
  <c r="D406" i="2"/>
  <c r="A406" i="2" s="1"/>
  <c r="F406" i="2"/>
  <c r="L406" i="2"/>
  <c r="M406" i="2"/>
  <c r="N406" i="2"/>
  <c r="O406" i="2"/>
  <c r="P406" i="2"/>
  <c r="Q406" i="2"/>
  <c r="X406" i="2"/>
  <c r="AA406" i="2"/>
  <c r="AB406" i="2"/>
  <c r="AC406" i="2"/>
  <c r="AD406" i="2"/>
  <c r="AE406" i="2"/>
  <c r="A407" i="2"/>
  <c r="B407" i="2"/>
  <c r="C407" i="2"/>
  <c r="D407" i="2"/>
  <c r="F407" i="2"/>
  <c r="L407" i="2"/>
  <c r="M407" i="2"/>
  <c r="N407" i="2"/>
  <c r="O407" i="2"/>
  <c r="P407" i="2"/>
  <c r="Q407" i="2"/>
  <c r="X407" i="2"/>
  <c r="AA407" i="2"/>
  <c r="AB407" i="2"/>
  <c r="AC407" i="2"/>
  <c r="AD407" i="2"/>
  <c r="AE407" i="2"/>
  <c r="B408" i="2"/>
  <c r="C408" i="2"/>
  <c r="D408" i="2"/>
  <c r="A408" i="2" s="1"/>
  <c r="F408" i="2"/>
  <c r="L408" i="2"/>
  <c r="M408" i="2"/>
  <c r="N408" i="2"/>
  <c r="O408" i="2"/>
  <c r="P408" i="2"/>
  <c r="Q408" i="2"/>
  <c r="X408" i="2"/>
  <c r="AA408" i="2"/>
  <c r="AB408" i="2"/>
  <c r="AC408" i="2"/>
  <c r="AD408" i="2"/>
  <c r="AE408" i="2"/>
  <c r="A409" i="2"/>
  <c r="B409" i="2"/>
  <c r="C409" i="2"/>
  <c r="D409" i="2"/>
  <c r="F409" i="2"/>
  <c r="L409" i="2"/>
  <c r="M409" i="2"/>
  <c r="N409" i="2"/>
  <c r="O409" i="2"/>
  <c r="P409" i="2"/>
  <c r="Q409" i="2"/>
  <c r="X409" i="2"/>
  <c r="AA409" i="2"/>
  <c r="AB409" i="2"/>
  <c r="AC409" i="2"/>
  <c r="AD409" i="2"/>
  <c r="AE409" i="2"/>
  <c r="B410" i="2"/>
  <c r="C410" i="2"/>
  <c r="D410" i="2"/>
  <c r="A410" i="2" s="1"/>
  <c r="F410" i="2"/>
  <c r="L410" i="2"/>
  <c r="M410" i="2"/>
  <c r="N410" i="2"/>
  <c r="O410" i="2"/>
  <c r="P410" i="2"/>
  <c r="Q410" i="2"/>
  <c r="X410" i="2"/>
  <c r="AA410" i="2"/>
  <c r="AB410" i="2"/>
  <c r="AC410" i="2"/>
  <c r="AD410" i="2"/>
  <c r="AE410" i="2"/>
  <c r="A411" i="2"/>
  <c r="B411" i="2"/>
  <c r="C411" i="2"/>
  <c r="D411" i="2"/>
  <c r="F411" i="2"/>
  <c r="L411" i="2"/>
  <c r="M411" i="2"/>
  <c r="N411" i="2"/>
  <c r="O411" i="2"/>
  <c r="P411" i="2"/>
  <c r="Q411" i="2"/>
  <c r="X411" i="2"/>
  <c r="AA411" i="2"/>
  <c r="AB411" i="2"/>
  <c r="AC411" i="2"/>
  <c r="AD411" i="2"/>
  <c r="AE411" i="2"/>
  <c r="B412" i="2"/>
  <c r="C412" i="2"/>
  <c r="D412" i="2"/>
  <c r="A412" i="2" s="1"/>
  <c r="F412" i="2"/>
  <c r="L412" i="2"/>
  <c r="M412" i="2"/>
  <c r="N412" i="2"/>
  <c r="O412" i="2"/>
  <c r="P412" i="2"/>
  <c r="Q412" i="2"/>
  <c r="X412" i="2"/>
  <c r="AA412" i="2"/>
  <c r="AB412" i="2"/>
  <c r="AC412" i="2"/>
  <c r="AD412" i="2"/>
  <c r="AE412" i="2"/>
  <c r="A413" i="2"/>
  <c r="B413" i="2"/>
  <c r="C413" i="2"/>
  <c r="D413" i="2"/>
  <c r="F413" i="2"/>
  <c r="L413" i="2"/>
  <c r="M413" i="2"/>
  <c r="N413" i="2"/>
  <c r="O413" i="2"/>
  <c r="P413" i="2"/>
  <c r="Q413" i="2"/>
  <c r="X413" i="2"/>
  <c r="AA413" i="2"/>
  <c r="AB413" i="2"/>
  <c r="AC413" i="2"/>
  <c r="AD413" i="2"/>
  <c r="AE413" i="2"/>
  <c r="A414" i="2"/>
  <c r="B414" i="2"/>
  <c r="C414" i="2"/>
  <c r="D414" i="2"/>
  <c r="F414" i="2"/>
  <c r="L414" i="2"/>
  <c r="M414" i="2"/>
  <c r="N414" i="2"/>
  <c r="O414" i="2"/>
  <c r="P414" i="2"/>
  <c r="Q414" i="2"/>
  <c r="X414" i="2"/>
  <c r="AA414" i="2"/>
  <c r="AB414" i="2"/>
  <c r="AC414" i="2"/>
  <c r="AD414" i="2"/>
  <c r="AE414" i="2"/>
  <c r="A415" i="2"/>
  <c r="B415" i="2"/>
  <c r="C415" i="2"/>
  <c r="D415" i="2"/>
  <c r="F415" i="2"/>
  <c r="L415" i="2"/>
  <c r="M415" i="2"/>
  <c r="N415" i="2"/>
  <c r="O415" i="2"/>
  <c r="P415" i="2"/>
  <c r="Q415" i="2"/>
  <c r="X415" i="2"/>
  <c r="AA415" i="2"/>
  <c r="AB415" i="2"/>
  <c r="AC415" i="2"/>
  <c r="AD415" i="2"/>
  <c r="AE415" i="2"/>
  <c r="A416" i="2"/>
  <c r="B416" i="2"/>
  <c r="C416" i="2"/>
  <c r="D416" i="2"/>
  <c r="F416" i="2"/>
  <c r="L416" i="2"/>
  <c r="M416" i="2"/>
  <c r="N416" i="2"/>
  <c r="O416" i="2"/>
  <c r="P416" i="2"/>
  <c r="Q416" i="2"/>
  <c r="X416" i="2"/>
  <c r="AA416" i="2"/>
  <c r="AB416" i="2"/>
  <c r="AC416" i="2"/>
  <c r="AD416" i="2"/>
  <c r="AE416" i="2"/>
  <c r="A417" i="2"/>
  <c r="B417" i="2"/>
  <c r="C417" i="2"/>
  <c r="D417" i="2"/>
  <c r="F417" i="2"/>
  <c r="L417" i="2"/>
  <c r="M417" i="2"/>
  <c r="N417" i="2"/>
  <c r="O417" i="2"/>
  <c r="P417" i="2"/>
  <c r="Q417" i="2"/>
  <c r="X417" i="2"/>
  <c r="AA417" i="2"/>
  <c r="AB417" i="2"/>
  <c r="AC417" i="2"/>
  <c r="AD417" i="2"/>
  <c r="AE417" i="2"/>
  <c r="A418" i="2"/>
  <c r="B418" i="2"/>
  <c r="C418" i="2"/>
  <c r="D418" i="2"/>
  <c r="F418" i="2"/>
  <c r="L418" i="2"/>
  <c r="M418" i="2"/>
  <c r="N418" i="2"/>
  <c r="O418" i="2"/>
  <c r="P418" i="2"/>
  <c r="Q418" i="2"/>
  <c r="X418" i="2"/>
  <c r="AA418" i="2"/>
  <c r="AB418" i="2"/>
  <c r="AC418" i="2"/>
  <c r="AD418" i="2"/>
  <c r="AE418" i="2"/>
  <c r="A419" i="2"/>
  <c r="B419" i="2"/>
  <c r="C419" i="2"/>
  <c r="D419" i="2"/>
  <c r="F419" i="2"/>
  <c r="L419" i="2"/>
  <c r="M419" i="2"/>
  <c r="N419" i="2"/>
  <c r="O419" i="2"/>
  <c r="P419" i="2"/>
  <c r="Q419" i="2"/>
  <c r="X419" i="2"/>
  <c r="AA419" i="2"/>
  <c r="AB419" i="2"/>
  <c r="AC419" i="2"/>
  <c r="AD419" i="2"/>
  <c r="AE419" i="2"/>
  <c r="A420" i="2"/>
  <c r="B420" i="2"/>
  <c r="C420" i="2"/>
  <c r="D420" i="2"/>
  <c r="F420" i="2"/>
  <c r="L420" i="2"/>
  <c r="M420" i="2"/>
  <c r="N420" i="2"/>
  <c r="O420" i="2"/>
  <c r="P420" i="2"/>
  <c r="Q420" i="2"/>
  <c r="X420" i="2"/>
  <c r="AA420" i="2"/>
  <c r="AB420" i="2"/>
  <c r="AC420" i="2"/>
  <c r="AD420" i="2"/>
  <c r="AE420" i="2"/>
  <c r="A421" i="2"/>
  <c r="B421" i="2"/>
  <c r="C421" i="2"/>
  <c r="D421" i="2"/>
  <c r="F421" i="2"/>
  <c r="L421" i="2"/>
  <c r="M421" i="2"/>
  <c r="N421" i="2"/>
  <c r="O421" i="2"/>
  <c r="P421" i="2"/>
  <c r="Q421" i="2"/>
  <c r="X421" i="2"/>
  <c r="AA421" i="2"/>
  <c r="AB421" i="2"/>
  <c r="AC421" i="2"/>
  <c r="AD421" i="2"/>
  <c r="AE421" i="2"/>
  <c r="A422" i="2"/>
  <c r="B422" i="2"/>
  <c r="C422" i="2"/>
  <c r="D422" i="2"/>
  <c r="F422" i="2"/>
  <c r="L422" i="2"/>
  <c r="M422" i="2"/>
  <c r="N422" i="2"/>
  <c r="O422" i="2"/>
  <c r="P422" i="2"/>
  <c r="Q422" i="2"/>
  <c r="X422" i="2"/>
  <c r="AA422" i="2"/>
  <c r="AB422" i="2"/>
  <c r="AC422" i="2"/>
  <c r="AD422" i="2"/>
  <c r="AE422" i="2"/>
  <c r="A423" i="2"/>
  <c r="B423" i="2"/>
  <c r="C423" i="2"/>
  <c r="D423" i="2"/>
  <c r="F423" i="2"/>
  <c r="L423" i="2"/>
  <c r="M423" i="2"/>
  <c r="N423" i="2"/>
  <c r="O423" i="2"/>
  <c r="P423" i="2"/>
  <c r="Q423" i="2"/>
  <c r="X423" i="2"/>
  <c r="AA423" i="2"/>
  <c r="AB423" i="2"/>
  <c r="AC423" i="2"/>
  <c r="AD423" i="2"/>
  <c r="AE423" i="2"/>
  <c r="A424" i="2"/>
  <c r="B424" i="2"/>
  <c r="C424" i="2"/>
  <c r="D424" i="2"/>
  <c r="F424" i="2"/>
  <c r="L424" i="2"/>
  <c r="M424" i="2"/>
  <c r="N424" i="2"/>
  <c r="O424" i="2"/>
  <c r="P424" i="2"/>
  <c r="Q424" i="2"/>
  <c r="X424" i="2"/>
  <c r="AA424" i="2"/>
  <c r="AB424" i="2"/>
  <c r="AC424" i="2"/>
  <c r="AD424" i="2"/>
  <c r="AE424" i="2"/>
  <c r="A425" i="2"/>
  <c r="B425" i="2"/>
  <c r="C425" i="2"/>
  <c r="D425" i="2"/>
  <c r="F425" i="2"/>
  <c r="L425" i="2"/>
  <c r="M425" i="2"/>
  <c r="N425" i="2"/>
  <c r="O425" i="2"/>
  <c r="P425" i="2"/>
  <c r="Q425" i="2"/>
  <c r="X425" i="2"/>
  <c r="AA425" i="2"/>
  <c r="AB425" i="2"/>
  <c r="AC425" i="2"/>
  <c r="AD425" i="2"/>
  <c r="AE425" i="2"/>
  <c r="A426" i="2"/>
  <c r="B426" i="2"/>
  <c r="C426" i="2"/>
  <c r="D426" i="2"/>
  <c r="F426" i="2"/>
  <c r="L426" i="2"/>
  <c r="M426" i="2"/>
  <c r="N426" i="2"/>
  <c r="O426" i="2"/>
  <c r="P426" i="2"/>
  <c r="Q426" i="2"/>
  <c r="X426" i="2"/>
  <c r="AA426" i="2"/>
  <c r="AB426" i="2"/>
  <c r="AC426" i="2"/>
  <c r="AD426" i="2"/>
  <c r="AE426" i="2"/>
  <c r="A427" i="2"/>
  <c r="B427" i="2"/>
  <c r="C427" i="2"/>
  <c r="D427" i="2"/>
  <c r="F427" i="2"/>
  <c r="L427" i="2"/>
  <c r="M427" i="2"/>
  <c r="N427" i="2"/>
  <c r="O427" i="2"/>
  <c r="P427" i="2"/>
  <c r="Q427" i="2"/>
  <c r="X427" i="2"/>
  <c r="AA427" i="2"/>
  <c r="AB427" i="2"/>
  <c r="AC427" i="2"/>
  <c r="AD427" i="2"/>
  <c r="AE427" i="2"/>
  <c r="A428" i="2"/>
  <c r="B428" i="2"/>
  <c r="C428" i="2"/>
  <c r="D428" i="2"/>
  <c r="F428" i="2"/>
  <c r="L428" i="2"/>
  <c r="M428" i="2"/>
  <c r="N428" i="2"/>
  <c r="O428" i="2"/>
  <c r="P428" i="2"/>
  <c r="Q428" i="2"/>
  <c r="X428" i="2"/>
  <c r="AA428" i="2"/>
  <c r="AB428" i="2"/>
  <c r="AC428" i="2"/>
  <c r="AD428" i="2"/>
  <c r="AE428" i="2"/>
  <c r="A429" i="2"/>
  <c r="B429" i="2"/>
  <c r="C429" i="2"/>
  <c r="D429" i="2"/>
  <c r="F429" i="2"/>
  <c r="L429" i="2"/>
  <c r="M429" i="2"/>
  <c r="N429" i="2"/>
  <c r="O429" i="2"/>
  <c r="P429" i="2"/>
  <c r="Q429" i="2"/>
  <c r="X429" i="2"/>
  <c r="AA429" i="2"/>
  <c r="AB429" i="2"/>
  <c r="AC429" i="2"/>
  <c r="AD429" i="2"/>
  <c r="AE429" i="2"/>
  <c r="A430" i="2"/>
  <c r="B430" i="2"/>
  <c r="C430" i="2"/>
  <c r="D430" i="2"/>
  <c r="F430" i="2"/>
  <c r="L430" i="2"/>
  <c r="M430" i="2"/>
  <c r="N430" i="2"/>
  <c r="O430" i="2"/>
  <c r="P430" i="2"/>
  <c r="Q430" i="2"/>
  <c r="X430" i="2"/>
  <c r="AA430" i="2"/>
  <c r="AB430" i="2"/>
  <c r="AC430" i="2"/>
  <c r="AD430" i="2"/>
  <c r="AE430" i="2"/>
  <c r="A431" i="2"/>
  <c r="B431" i="2"/>
  <c r="C431" i="2"/>
  <c r="D431" i="2"/>
  <c r="F431" i="2"/>
  <c r="L431" i="2"/>
  <c r="M431" i="2"/>
  <c r="N431" i="2"/>
  <c r="O431" i="2"/>
  <c r="P431" i="2"/>
  <c r="Q431" i="2"/>
  <c r="X431" i="2"/>
  <c r="AA431" i="2"/>
  <c r="AB431" i="2"/>
  <c r="AC431" i="2"/>
  <c r="AD431" i="2"/>
  <c r="AE431" i="2"/>
  <c r="A432" i="2"/>
  <c r="B432" i="2"/>
  <c r="C432" i="2"/>
  <c r="D432" i="2"/>
  <c r="F432" i="2"/>
  <c r="L432" i="2"/>
  <c r="M432" i="2"/>
  <c r="N432" i="2"/>
  <c r="O432" i="2"/>
  <c r="P432" i="2"/>
  <c r="Q432" i="2"/>
  <c r="X432" i="2"/>
  <c r="AA432" i="2"/>
  <c r="AB432" i="2"/>
  <c r="AC432" i="2"/>
  <c r="AD432" i="2"/>
  <c r="AE432" i="2"/>
  <c r="A433" i="2"/>
  <c r="B433" i="2"/>
  <c r="C433" i="2"/>
  <c r="D433" i="2"/>
  <c r="F433" i="2"/>
  <c r="L433" i="2"/>
  <c r="M433" i="2"/>
  <c r="N433" i="2"/>
  <c r="O433" i="2"/>
  <c r="P433" i="2"/>
  <c r="Q433" i="2"/>
  <c r="X433" i="2"/>
  <c r="AA433" i="2"/>
  <c r="AB433" i="2"/>
  <c r="AC433" i="2"/>
  <c r="AD433" i="2"/>
  <c r="AE433" i="2"/>
  <c r="A434" i="2"/>
  <c r="B434" i="2"/>
  <c r="C434" i="2"/>
  <c r="D434" i="2"/>
  <c r="F434" i="2"/>
  <c r="L434" i="2"/>
  <c r="M434" i="2"/>
  <c r="N434" i="2"/>
  <c r="O434" i="2"/>
  <c r="P434" i="2"/>
  <c r="Q434" i="2"/>
  <c r="X434" i="2"/>
  <c r="AA434" i="2"/>
  <c r="AB434" i="2"/>
  <c r="AC434" i="2"/>
  <c r="AD434" i="2"/>
  <c r="AE434" i="2"/>
  <c r="A435" i="2"/>
  <c r="B435" i="2"/>
  <c r="C435" i="2"/>
  <c r="D435" i="2"/>
  <c r="F435" i="2"/>
  <c r="L435" i="2"/>
  <c r="M435" i="2"/>
  <c r="N435" i="2"/>
  <c r="O435" i="2"/>
  <c r="P435" i="2"/>
  <c r="Q435" i="2"/>
  <c r="X435" i="2"/>
  <c r="AA435" i="2"/>
  <c r="AB435" i="2"/>
  <c r="AC435" i="2"/>
  <c r="AD435" i="2"/>
  <c r="AE435" i="2"/>
  <c r="A436" i="2"/>
  <c r="B436" i="2"/>
  <c r="C436" i="2"/>
  <c r="D436" i="2"/>
  <c r="F436" i="2"/>
  <c r="L436" i="2"/>
  <c r="M436" i="2"/>
  <c r="N436" i="2"/>
  <c r="O436" i="2"/>
  <c r="P436" i="2"/>
  <c r="Q436" i="2"/>
  <c r="X436" i="2"/>
  <c r="AA436" i="2"/>
  <c r="AB436" i="2"/>
  <c r="AC436" i="2"/>
  <c r="AD436" i="2"/>
  <c r="AE436" i="2"/>
  <c r="A437" i="2"/>
  <c r="B437" i="2"/>
  <c r="C437" i="2"/>
  <c r="D437" i="2"/>
  <c r="F437" i="2"/>
  <c r="L437" i="2"/>
  <c r="M437" i="2"/>
  <c r="N437" i="2"/>
  <c r="O437" i="2"/>
  <c r="P437" i="2"/>
  <c r="Q437" i="2"/>
  <c r="X437" i="2"/>
  <c r="AA437" i="2"/>
  <c r="AB437" i="2"/>
  <c r="AC437" i="2"/>
  <c r="AD437" i="2"/>
  <c r="AE437" i="2"/>
  <c r="A438" i="2"/>
  <c r="B438" i="2"/>
  <c r="C438" i="2"/>
  <c r="D438" i="2"/>
  <c r="F438" i="2"/>
  <c r="L438" i="2"/>
  <c r="M438" i="2"/>
  <c r="N438" i="2"/>
  <c r="O438" i="2"/>
  <c r="P438" i="2"/>
  <c r="Q438" i="2"/>
  <c r="X438" i="2"/>
  <c r="AA438" i="2"/>
  <c r="AB438" i="2"/>
  <c r="AC438" i="2"/>
  <c r="AD438" i="2"/>
  <c r="AE438" i="2"/>
  <c r="A439" i="2"/>
  <c r="B439" i="2"/>
  <c r="C439" i="2"/>
  <c r="D439" i="2"/>
  <c r="F439" i="2"/>
  <c r="L439" i="2"/>
  <c r="M439" i="2"/>
  <c r="N439" i="2"/>
  <c r="O439" i="2"/>
  <c r="P439" i="2"/>
  <c r="Q439" i="2"/>
  <c r="X439" i="2"/>
  <c r="AA439" i="2"/>
  <c r="AB439" i="2"/>
  <c r="AC439" i="2"/>
  <c r="AD439" i="2"/>
  <c r="AE439" i="2"/>
  <c r="A440" i="2"/>
  <c r="B440" i="2"/>
  <c r="C440" i="2"/>
  <c r="D440" i="2"/>
  <c r="F440" i="2"/>
  <c r="L440" i="2"/>
  <c r="M440" i="2"/>
  <c r="N440" i="2"/>
  <c r="O440" i="2"/>
  <c r="P440" i="2"/>
  <c r="Q440" i="2"/>
  <c r="X440" i="2"/>
  <c r="AA440" i="2"/>
  <c r="AB440" i="2"/>
  <c r="AC440" i="2"/>
  <c r="AD440" i="2"/>
  <c r="AE440" i="2"/>
  <c r="A441" i="2"/>
  <c r="B441" i="2"/>
  <c r="C441" i="2"/>
  <c r="D441" i="2"/>
  <c r="F441" i="2"/>
  <c r="L441" i="2"/>
  <c r="M441" i="2"/>
  <c r="N441" i="2"/>
  <c r="O441" i="2"/>
  <c r="P441" i="2"/>
  <c r="Q441" i="2"/>
  <c r="X441" i="2"/>
  <c r="AA441" i="2"/>
  <c r="AB441" i="2"/>
  <c r="AC441" i="2"/>
  <c r="AD441" i="2"/>
  <c r="AE441" i="2"/>
  <c r="A442" i="2"/>
  <c r="B442" i="2"/>
  <c r="C442" i="2"/>
  <c r="D442" i="2"/>
  <c r="F442" i="2"/>
  <c r="L442" i="2"/>
  <c r="M442" i="2"/>
  <c r="N442" i="2"/>
  <c r="O442" i="2"/>
  <c r="P442" i="2"/>
  <c r="Q442" i="2"/>
  <c r="X442" i="2"/>
  <c r="AA442" i="2"/>
  <c r="AB442" i="2"/>
  <c r="AC442" i="2"/>
  <c r="AD442" i="2"/>
  <c r="AE442" i="2"/>
  <c r="A443" i="2"/>
  <c r="B443" i="2"/>
  <c r="C443" i="2"/>
  <c r="D443" i="2"/>
  <c r="F443" i="2"/>
  <c r="L443" i="2"/>
  <c r="M443" i="2"/>
  <c r="N443" i="2"/>
  <c r="O443" i="2"/>
  <c r="P443" i="2"/>
  <c r="Q443" i="2"/>
  <c r="X443" i="2"/>
  <c r="AA443" i="2"/>
  <c r="AB443" i="2"/>
  <c r="AC443" i="2"/>
  <c r="AD443" i="2"/>
  <c r="AE443" i="2"/>
  <c r="A444" i="2"/>
  <c r="B444" i="2"/>
  <c r="C444" i="2"/>
  <c r="D444" i="2"/>
  <c r="F444" i="2"/>
  <c r="L444" i="2"/>
  <c r="M444" i="2"/>
  <c r="N444" i="2"/>
  <c r="O444" i="2"/>
  <c r="P444" i="2"/>
  <c r="Q444" i="2"/>
  <c r="X444" i="2"/>
  <c r="AA444" i="2"/>
  <c r="AB444" i="2"/>
  <c r="AC444" i="2"/>
  <c r="AD444" i="2"/>
  <c r="AE444" i="2"/>
  <c r="A445" i="2"/>
  <c r="B445" i="2"/>
  <c r="C445" i="2"/>
  <c r="D445" i="2"/>
  <c r="F445" i="2"/>
  <c r="L445" i="2"/>
  <c r="M445" i="2"/>
  <c r="N445" i="2"/>
  <c r="O445" i="2"/>
  <c r="P445" i="2"/>
  <c r="Q445" i="2"/>
  <c r="X445" i="2"/>
  <c r="AA445" i="2"/>
  <c r="AB445" i="2"/>
  <c r="AC445" i="2"/>
  <c r="AD445" i="2"/>
  <c r="AE445" i="2"/>
  <c r="A446" i="2"/>
  <c r="B446" i="2"/>
  <c r="C446" i="2"/>
  <c r="D446" i="2"/>
  <c r="F446" i="2"/>
  <c r="L446" i="2"/>
  <c r="M446" i="2"/>
  <c r="N446" i="2"/>
  <c r="O446" i="2"/>
  <c r="P446" i="2"/>
  <c r="Q446" i="2"/>
  <c r="X446" i="2"/>
  <c r="AA446" i="2"/>
  <c r="AB446" i="2"/>
  <c r="AC446" i="2"/>
  <c r="AD446" i="2"/>
  <c r="AE446" i="2"/>
  <c r="A447" i="2"/>
  <c r="B447" i="2"/>
  <c r="C447" i="2"/>
  <c r="D447" i="2"/>
  <c r="F447" i="2"/>
  <c r="L447" i="2"/>
  <c r="M447" i="2"/>
  <c r="N447" i="2"/>
  <c r="O447" i="2"/>
  <c r="P447" i="2"/>
  <c r="Q447" i="2"/>
  <c r="X447" i="2"/>
  <c r="AA447" i="2"/>
  <c r="AB447" i="2"/>
  <c r="AC447" i="2"/>
  <c r="AD447" i="2"/>
  <c r="AE447" i="2"/>
  <c r="A448" i="2"/>
  <c r="B448" i="2"/>
  <c r="C448" i="2"/>
  <c r="D448" i="2"/>
  <c r="F448" i="2"/>
  <c r="L448" i="2"/>
  <c r="M448" i="2"/>
  <c r="N448" i="2"/>
  <c r="O448" i="2"/>
  <c r="P448" i="2"/>
  <c r="Q448" i="2"/>
  <c r="X448" i="2"/>
  <c r="AA448" i="2"/>
  <c r="AB448" i="2"/>
  <c r="AC448" i="2"/>
  <c r="AD448" i="2"/>
  <c r="AE448" i="2"/>
  <c r="A449" i="2"/>
  <c r="B449" i="2"/>
  <c r="C449" i="2"/>
  <c r="D449" i="2"/>
  <c r="F449" i="2"/>
  <c r="L449" i="2"/>
  <c r="M449" i="2"/>
  <c r="N449" i="2"/>
  <c r="O449" i="2"/>
  <c r="P449" i="2"/>
  <c r="Q449" i="2"/>
  <c r="X449" i="2"/>
  <c r="AA449" i="2"/>
  <c r="AB449" i="2"/>
  <c r="AC449" i="2"/>
  <c r="AD449" i="2"/>
  <c r="AE449" i="2"/>
  <c r="A450" i="2"/>
  <c r="B450" i="2"/>
  <c r="C450" i="2"/>
  <c r="D450" i="2"/>
  <c r="F450" i="2"/>
  <c r="L450" i="2"/>
  <c r="M450" i="2"/>
  <c r="N450" i="2"/>
  <c r="O450" i="2"/>
  <c r="P450" i="2"/>
  <c r="Q450" i="2"/>
  <c r="X450" i="2"/>
  <c r="AA450" i="2"/>
  <c r="AB450" i="2"/>
  <c r="AC450" i="2"/>
  <c r="AD450" i="2"/>
  <c r="AE450" i="2"/>
  <c r="A451" i="2"/>
  <c r="B451" i="2"/>
  <c r="C451" i="2"/>
  <c r="D451" i="2"/>
  <c r="F451" i="2"/>
  <c r="L451" i="2"/>
  <c r="M451" i="2"/>
  <c r="N451" i="2"/>
  <c r="O451" i="2"/>
  <c r="P451" i="2"/>
  <c r="Q451" i="2"/>
  <c r="X451" i="2"/>
  <c r="AA451" i="2"/>
  <c r="AB451" i="2"/>
  <c r="AC451" i="2"/>
  <c r="AD451" i="2"/>
  <c r="AE451" i="2"/>
  <c r="A452" i="2"/>
  <c r="B452" i="2"/>
  <c r="C452" i="2"/>
  <c r="D452" i="2"/>
  <c r="F452" i="2"/>
  <c r="L452" i="2"/>
  <c r="M452" i="2"/>
  <c r="N452" i="2"/>
  <c r="O452" i="2"/>
  <c r="P452" i="2"/>
  <c r="Q452" i="2"/>
  <c r="X452" i="2"/>
  <c r="AA452" i="2"/>
  <c r="AB452" i="2"/>
  <c r="AC452" i="2"/>
  <c r="AD452" i="2"/>
  <c r="AE452" i="2"/>
  <c r="A453" i="2"/>
  <c r="B453" i="2"/>
  <c r="C453" i="2"/>
  <c r="D453" i="2"/>
  <c r="F453" i="2"/>
  <c r="L453" i="2"/>
  <c r="M453" i="2"/>
  <c r="N453" i="2"/>
  <c r="O453" i="2"/>
  <c r="P453" i="2"/>
  <c r="Q453" i="2"/>
  <c r="X453" i="2"/>
  <c r="AA453" i="2"/>
  <c r="AB453" i="2"/>
  <c r="AC453" i="2"/>
  <c r="AD453" i="2"/>
  <c r="AE453" i="2"/>
  <c r="A454" i="2"/>
  <c r="B454" i="2"/>
  <c r="C454" i="2"/>
  <c r="D454" i="2"/>
  <c r="F454" i="2"/>
  <c r="L454" i="2"/>
  <c r="M454" i="2"/>
  <c r="N454" i="2"/>
  <c r="O454" i="2"/>
  <c r="P454" i="2"/>
  <c r="Q454" i="2"/>
  <c r="X454" i="2"/>
  <c r="AA454" i="2"/>
  <c r="AB454" i="2"/>
  <c r="AC454" i="2"/>
  <c r="AD454" i="2"/>
  <c r="AE454" i="2"/>
  <c r="A455" i="2"/>
  <c r="B455" i="2"/>
  <c r="C455" i="2"/>
  <c r="D455" i="2"/>
  <c r="F455" i="2"/>
  <c r="L455" i="2"/>
  <c r="M455" i="2"/>
  <c r="N455" i="2"/>
  <c r="O455" i="2"/>
  <c r="P455" i="2"/>
  <c r="Q455" i="2"/>
  <c r="X455" i="2"/>
  <c r="AA455" i="2"/>
  <c r="AB455" i="2"/>
  <c r="AC455" i="2"/>
  <c r="AD455" i="2"/>
  <c r="AE455" i="2"/>
  <c r="A456" i="2"/>
  <c r="B456" i="2"/>
  <c r="C456" i="2"/>
  <c r="D456" i="2"/>
  <c r="F456" i="2"/>
  <c r="L456" i="2"/>
  <c r="M456" i="2"/>
  <c r="N456" i="2"/>
  <c r="O456" i="2"/>
  <c r="P456" i="2"/>
  <c r="Q456" i="2"/>
  <c r="X456" i="2"/>
  <c r="AA456" i="2"/>
  <c r="AB456" i="2"/>
  <c r="AC456" i="2"/>
  <c r="AD456" i="2"/>
  <c r="AE456" i="2"/>
  <c r="A457" i="2"/>
  <c r="B457" i="2"/>
  <c r="C457" i="2"/>
  <c r="D457" i="2"/>
  <c r="F457" i="2"/>
  <c r="L457" i="2"/>
  <c r="M457" i="2"/>
  <c r="N457" i="2"/>
  <c r="O457" i="2"/>
  <c r="P457" i="2"/>
  <c r="Q457" i="2"/>
  <c r="X457" i="2"/>
  <c r="AA457" i="2"/>
  <c r="AB457" i="2"/>
  <c r="AC457" i="2"/>
  <c r="AD457" i="2"/>
  <c r="AE457" i="2"/>
  <c r="A458" i="2"/>
  <c r="B458" i="2"/>
  <c r="C458" i="2"/>
  <c r="D458" i="2"/>
  <c r="F458" i="2"/>
  <c r="L458" i="2"/>
  <c r="M458" i="2"/>
  <c r="N458" i="2"/>
  <c r="O458" i="2"/>
  <c r="P458" i="2"/>
  <c r="Q458" i="2"/>
  <c r="X458" i="2"/>
  <c r="AA458" i="2"/>
  <c r="AB458" i="2"/>
  <c r="AC458" i="2"/>
  <c r="AD458" i="2"/>
  <c r="AE458" i="2"/>
  <c r="A459" i="2"/>
  <c r="B459" i="2"/>
  <c r="C459" i="2"/>
  <c r="D459" i="2"/>
  <c r="F459" i="2"/>
  <c r="L459" i="2"/>
  <c r="M459" i="2"/>
  <c r="N459" i="2"/>
  <c r="O459" i="2"/>
  <c r="P459" i="2"/>
  <c r="Q459" i="2"/>
  <c r="X459" i="2"/>
  <c r="AA459" i="2"/>
  <c r="AB459" i="2"/>
  <c r="AC459" i="2"/>
  <c r="AD459" i="2"/>
  <c r="AE459" i="2"/>
  <c r="A460" i="2"/>
  <c r="B460" i="2"/>
  <c r="C460" i="2"/>
  <c r="D460" i="2"/>
  <c r="F460" i="2"/>
  <c r="L460" i="2"/>
  <c r="M460" i="2"/>
  <c r="N460" i="2"/>
  <c r="O460" i="2"/>
  <c r="P460" i="2"/>
  <c r="Q460" i="2"/>
  <c r="X460" i="2"/>
  <c r="AA460" i="2"/>
  <c r="AB460" i="2"/>
  <c r="AC460" i="2"/>
  <c r="AD460" i="2"/>
  <c r="AE460" i="2"/>
  <c r="A461" i="2"/>
  <c r="B461" i="2"/>
  <c r="C461" i="2"/>
  <c r="D461" i="2"/>
  <c r="F461" i="2"/>
  <c r="L461" i="2"/>
  <c r="M461" i="2"/>
  <c r="N461" i="2"/>
  <c r="O461" i="2"/>
  <c r="P461" i="2"/>
  <c r="Q461" i="2"/>
  <c r="X461" i="2"/>
  <c r="AA461" i="2"/>
  <c r="AB461" i="2"/>
  <c r="AC461" i="2"/>
  <c r="AD461" i="2"/>
  <c r="AE461" i="2"/>
  <c r="A462" i="2"/>
  <c r="B462" i="2"/>
  <c r="C462" i="2"/>
  <c r="D462" i="2"/>
  <c r="F462" i="2"/>
  <c r="L462" i="2"/>
  <c r="M462" i="2"/>
  <c r="N462" i="2"/>
  <c r="O462" i="2"/>
  <c r="P462" i="2"/>
  <c r="Q462" i="2"/>
  <c r="X462" i="2"/>
  <c r="AA462" i="2"/>
  <c r="AB462" i="2"/>
  <c r="AC462" i="2"/>
  <c r="AD462" i="2"/>
  <c r="AE462" i="2"/>
  <c r="A463" i="2"/>
  <c r="B463" i="2"/>
  <c r="C463" i="2"/>
  <c r="D463" i="2"/>
  <c r="F463" i="2"/>
  <c r="L463" i="2"/>
  <c r="M463" i="2"/>
  <c r="N463" i="2"/>
  <c r="O463" i="2"/>
  <c r="P463" i="2"/>
  <c r="Q463" i="2"/>
  <c r="X463" i="2"/>
  <c r="AA463" i="2"/>
  <c r="AB463" i="2"/>
  <c r="AC463" i="2"/>
  <c r="AD463" i="2"/>
  <c r="AE463" i="2"/>
  <c r="A464" i="2"/>
  <c r="B464" i="2"/>
  <c r="C464" i="2"/>
  <c r="D464" i="2"/>
  <c r="F464" i="2"/>
  <c r="L464" i="2"/>
  <c r="M464" i="2"/>
  <c r="N464" i="2"/>
  <c r="O464" i="2"/>
  <c r="P464" i="2"/>
  <c r="Q464" i="2"/>
  <c r="X464" i="2"/>
  <c r="AA464" i="2"/>
  <c r="AB464" i="2"/>
  <c r="AC464" i="2"/>
  <c r="AD464" i="2"/>
  <c r="AE464" i="2"/>
  <c r="A465" i="2"/>
  <c r="B465" i="2"/>
  <c r="C465" i="2"/>
  <c r="D465" i="2"/>
  <c r="F465" i="2"/>
  <c r="L465" i="2"/>
  <c r="M465" i="2"/>
  <c r="N465" i="2"/>
  <c r="O465" i="2"/>
  <c r="P465" i="2"/>
  <c r="Q465" i="2"/>
  <c r="X465" i="2"/>
  <c r="AA465" i="2"/>
  <c r="AB465" i="2"/>
  <c r="AC465" i="2"/>
  <c r="AD465" i="2"/>
  <c r="AE465" i="2"/>
  <c r="A466" i="2"/>
  <c r="B466" i="2"/>
  <c r="C466" i="2"/>
  <c r="D466" i="2"/>
  <c r="F466" i="2"/>
  <c r="L466" i="2"/>
  <c r="M466" i="2"/>
  <c r="N466" i="2"/>
  <c r="O466" i="2"/>
  <c r="P466" i="2"/>
  <c r="Q466" i="2"/>
  <c r="X466" i="2"/>
  <c r="AA466" i="2"/>
  <c r="AB466" i="2"/>
  <c r="AC466" i="2"/>
  <c r="AD466" i="2"/>
  <c r="AE466" i="2"/>
  <c r="A467" i="2"/>
  <c r="B467" i="2"/>
  <c r="C467" i="2"/>
  <c r="D467" i="2"/>
  <c r="F467" i="2"/>
  <c r="L467" i="2"/>
  <c r="M467" i="2"/>
  <c r="N467" i="2"/>
  <c r="O467" i="2"/>
  <c r="P467" i="2"/>
  <c r="Q467" i="2"/>
  <c r="X467" i="2"/>
  <c r="AA467" i="2"/>
  <c r="AB467" i="2"/>
  <c r="AC467" i="2"/>
  <c r="AD467" i="2"/>
  <c r="AE467" i="2"/>
  <c r="A468" i="2"/>
  <c r="B468" i="2"/>
  <c r="C468" i="2"/>
  <c r="D468" i="2"/>
  <c r="F468" i="2"/>
  <c r="L468" i="2"/>
  <c r="M468" i="2"/>
  <c r="N468" i="2"/>
  <c r="O468" i="2"/>
  <c r="P468" i="2"/>
  <c r="Q468" i="2"/>
  <c r="X468" i="2"/>
  <c r="AA468" i="2"/>
  <c r="AB468" i="2"/>
  <c r="AC468" i="2"/>
  <c r="AD468" i="2"/>
  <c r="AE468" i="2"/>
  <c r="A469" i="2"/>
  <c r="B469" i="2"/>
  <c r="C469" i="2"/>
  <c r="D469" i="2"/>
  <c r="F469" i="2"/>
  <c r="L469" i="2"/>
  <c r="M469" i="2"/>
  <c r="N469" i="2"/>
  <c r="O469" i="2"/>
  <c r="P469" i="2"/>
  <c r="Q469" i="2"/>
  <c r="X469" i="2"/>
  <c r="AA469" i="2"/>
  <c r="AB469" i="2"/>
  <c r="AC469" i="2"/>
  <c r="AD469" i="2"/>
  <c r="AE469" i="2"/>
  <c r="A470" i="2"/>
  <c r="B470" i="2"/>
  <c r="C470" i="2"/>
  <c r="D470" i="2"/>
  <c r="F470" i="2"/>
  <c r="L470" i="2"/>
  <c r="M470" i="2"/>
  <c r="N470" i="2"/>
  <c r="O470" i="2"/>
  <c r="P470" i="2"/>
  <c r="Q470" i="2"/>
  <c r="X470" i="2"/>
  <c r="AA470" i="2"/>
  <c r="AB470" i="2"/>
  <c r="AC470" i="2"/>
  <c r="AD470" i="2"/>
  <c r="AE470" i="2"/>
  <c r="A471" i="2"/>
  <c r="B471" i="2"/>
  <c r="C471" i="2"/>
  <c r="D471" i="2"/>
  <c r="F471" i="2"/>
  <c r="L471" i="2"/>
  <c r="M471" i="2"/>
  <c r="N471" i="2"/>
  <c r="O471" i="2"/>
  <c r="P471" i="2"/>
  <c r="Q471" i="2"/>
  <c r="X471" i="2"/>
  <c r="AA471" i="2"/>
  <c r="AB471" i="2"/>
  <c r="AC471" i="2"/>
  <c r="AD471" i="2"/>
  <c r="AE471" i="2"/>
  <c r="A472" i="2"/>
  <c r="B472" i="2"/>
  <c r="C472" i="2"/>
  <c r="D472" i="2"/>
  <c r="F472" i="2"/>
  <c r="L472" i="2"/>
  <c r="M472" i="2"/>
  <c r="N472" i="2"/>
  <c r="O472" i="2"/>
  <c r="P472" i="2"/>
  <c r="Q472" i="2"/>
  <c r="X472" i="2"/>
  <c r="AA472" i="2"/>
  <c r="AB472" i="2"/>
  <c r="AC472" i="2"/>
  <c r="AD472" i="2"/>
  <c r="AE472" i="2"/>
  <c r="A473" i="2"/>
  <c r="B473" i="2"/>
  <c r="C473" i="2"/>
  <c r="D473" i="2"/>
  <c r="F473" i="2"/>
  <c r="L473" i="2"/>
  <c r="M473" i="2"/>
  <c r="N473" i="2"/>
  <c r="O473" i="2"/>
  <c r="P473" i="2"/>
  <c r="Q473" i="2"/>
  <c r="X473" i="2"/>
  <c r="AA473" i="2"/>
  <c r="AB473" i="2"/>
  <c r="AC473" i="2"/>
  <c r="AD473" i="2"/>
  <c r="AE473" i="2"/>
  <c r="A474" i="2"/>
  <c r="B474" i="2"/>
  <c r="C474" i="2"/>
  <c r="D474" i="2"/>
  <c r="F474" i="2"/>
  <c r="L474" i="2"/>
  <c r="M474" i="2"/>
  <c r="N474" i="2"/>
  <c r="O474" i="2"/>
  <c r="P474" i="2"/>
  <c r="Q474" i="2"/>
  <c r="X474" i="2"/>
  <c r="AA474" i="2"/>
  <c r="AB474" i="2"/>
  <c r="AC474" i="2"/>
  <c r="AD474" i="2"/>
  <c r="AE474" i="2"/>
  <c r="A475" i="2"/>
  <c r="B475" i="2"/>
  <c r="C475" i="2"/>
  <c r="D475" i="2"/>
  <c r="F475" i="2"/>
  <c r="L475" i="2"/>
  <c r="M475" i="2"/>
  <c r="N475" i="2"/>
  <c r="O475" i="2"/>
  <c r="P475" i="2"/>
  <c r="Q475" i="2"/>
  <c r="X475" i="2"/>
  <c r="AA475" i="2"/>
  <c r="AB475" i="2"/>
  <c r="AC475" i="2"/>
  <c r="AD475" i="2"/>
  <c r="AE475" i="2"/>
  <c r="A476" i="2"/>
  <c r="B476" i="2"/>
  <c r="C476" i="2"/>
  <c r="D476" i="2"/>
  <c r="F476" i="2"/>
  <c r="L476" i="2"/>
  <c r="M476" i="2"/>
  <c r="N476" i="2"/>
  <c r="O476" i="2"/>
  <c r="P476" i="2"/>
  <c r="Q476" i="2"/>
  <c r="X476" i="2"/>
  <c r="AA476" i="2"/>
  <c r="AB476" i="2"/>
  <c r="AC476" i="2"/>
  <c r="AD476" i="2"/>
  <c r="AE476" i="2"/>
  <c r="A477" i="2"/>
  <c r="B477" i="2"/>
  <c r="C477" i="2"/>
  <c r="D477" i="2"/>
  <c r="F477" i="2"/>
  <c r="L477" i="2"/>
  <c r="M477" i="2"/>
  <c r="N477" i="2"/>
  <c r="O477" i="2"/>
  <c r="P477" i="2"/>
  <c r="Q477" i="2"/>
  <c r="X477" i="2"/>
  <c r="AA477" i="2"/>
  <c r="AB477" i="2"/>
  <c r="AC477" i="2"/>
  <c r="AD477" i="2"/>
  <c r="AE477" i="2"/>
  <c r="A478" i="2"/>
  <c r="B478" i="2"/>
  <c r="C478" i="2"/>
  <c r="D478" i="2"/>
  <c r="F478" i="2"/>
  <c r="L478" i="2"/>
  <c r="M478" i="2"/>
  <c r="N478" i="2"/>
  <c r="O478" i="2"/>
  <c r="P478" i="2"/>
  <c r="Q478" i="2"/>
  <c r="X478" i="2"/>
  <c r="AA478" i="2"/>
  <c r="AB478" i="2"/>
  <c r="AC478" i="2"/>
  <c r="AD478" i="2"/>
  <c r="AE478" i="2"/>
  <c r="A479" i="2"/>
  <c r="B479" i="2"/>
  <c r="C479" i="2"/>
  <c r="D479" i="2"/>
  <c r="F479" i="2"/>
  <c r="L479" i="2"/>
  <c r="M479" i="2"/>
  <c r="N479" i="2"/>
  <c r="O479" i="2"/>
  <c r="P479" i="2"/>
  <c r="Q479" i="2"/>
  <c r="X479" i="2"/>
  <c r="AA479" i="2"/>
  <c r="AB479" i="2"/>
  <c r="AC479" i="2"/>
  <c r="AD479" i="2"/>
  <c r="AE479" i="2"/>
  <c r="A480" i="2"/>
  <c r="B480" i="2"/>
  <c r="C480" i="2"/>
  <c r="D480" i="2"/>
  <c r="F480" i="2"/>
  <c r="L480" i="2"/>
  <c r="M480" i="2"/>
  <c r="N480" i="2"/>
  <c r="O480" i="2"/>
  <c r="P480" i="2"/>
  <c r="Q480" i="2"/>
  <c r="X480" i="2"/>
  <c r="AA480" i="2"/>
  <c r="AB480" i="2"/>
  <c r="AC480" i="2"/>
  <c r="AD480" i="2"/>
  <c r="AE480" i="2"/>
  <c r="A481" i="2"/>
  <c r="B481" i="2"/>
  <c r="C481" i="2"/>
  <c r="D481" i="2"/>
  <c r="F481" i="2"/>
  <c r="L481" i="2"/>
  <c r="M481" i="2"/>
  <c r="N481" i="2"/>
  <c r="O481" i="2"/>
  <c r="P481" i="2"/>
  <c r="Q481" i="2"/>
  <c r="X481" i="2"/>
  <c r="AA481" i="2"/>
  <c r="AB481" i="2"/>
  <c r="AC481" i="2"/>
  <c r="AD481" i="2"/>
  <c r="AE481" i="2"/>
  <c r="A482" i="2"/>
  <c r="B482" i="2"/>
  <c r="C482" i="2"/>
  <c r="D482" i="2"/>
  <c r="F482" i="2"/>
  <c r="L482" i="2"/>
  <c r="M482" i="2"/>
  <c r="N482" i="2"/>
  <c r="O482" i="2"/>
  <c r="P482" i="2"/>
  <c r="Q482" i="2"/>
  <c r="X482" i="2"/>
  <c r="AA482" i="2"/>
  <c r="AB482" i="2"/>
  <c r="AC482" i="2"/>
  <c r="AD482" i="2"/>
  <c r="AE482" i="2"/>
  <c r="A483" i="2"/>
  <c r="B483" i="2"/>
  <c r="C483" i="2"/>
  <c r="D483" i="2"/>
  <c r="F483" i="2"/>
  <c r="L483" i="2"/>
  <c r="M483" i="2"/>
  <c r="N483" i="2"/>
  <c r="O483" i="2"/>
  <c r="P483" i="2"/>
  <c r="Q483" i="2"/>
  <c r="X483" i="2"/>
  <c r="AA483" i="2"/>
  <c r="AB483" i="2"/>
  <c r="AC483" i="2"/>
  <c r="AD483" i="2"/>
  <c r="AE483" i="2"/>
  <c r="A484" i="2"/>
  <c r="B484" i="2"/>
  <c r="C484" i="2"/>
  <c r="D484" i="2"/>
  <c r="F484" i="2"/>
  <c r="L484" i="2"/>
  <c r="M484" i="2"/>
  <c r="N484" i="2"/>
  <c r="O484" i="2"/>
  <c r="P484" i="2"/>
  <c r="Q484" i="2"/>
  <c r="X484" i="2"/>
  <c r="AA484" i="2"/>
  <c r="AB484" i="2"/>
  <c r="AC484" i="2"/>
  <c r="AD484" i="2"/>
  <c r="AE484" i="2"/>
  <c r="A485" i="2"/>
  <c r="B485" i="2"/>
  <c r="C485" i="2"/>
  <c r="D485" i="2"/>
  <c r="F485" i="2"/>
  <c r="L485" i="2"/>
  <c r="M485" i="2"/>
  <c r="N485" i="2"/>
  <c r="O485" i="2"/>
  <c r="P485" i="2"/>
  <c r="Q485" i="2"/>
  <c r="X485" i="2"/>
  <c r="AA485" i="2"/>
  <c r="AB485" i="2"/>
  <c r="AC485" i="2"/>
  <c r="AD485" i="2"/>
  <c r="AE485" i="2"/>
  <c r="A486" i="2"/>
  <c r="B486" i="2"/>
  <c r="C486" i="2"/>
  <c r="D486" i="2"/>
  <c r="F486" i="2"/>
  <c r="L486" i="2"/>
  <c r="M486" i="2"/>
  <c r="N486" i="2"/>
  <c r="O486" i="2"/>
  <c r="P486" i="2"/>
  <c r="Q486" i="2"/>
  <c r="X486" i="2"/>
  <c r="AA486" i="2"/>
  <c r="AB486" i="2"/>
  <c r="AC486" i="2"/>
  <c r="AD486" i="2"/>
  <c r="AE486" i="2"/>
  <c r="A487" i="2"/>
  <c r="B487" i="2"/>
  <c r="C487" i="2"/>
  <c r="D487" i="2"/>
  <c r="F487" i="2"/>
  <c r="L487" i="2"/>
  <c r="M487" i="2"/>
  <c r="N487" i="2"/>
  <c r="O487" i="2"/>
  <c r="P487" i="2"/>
  <c r="Q487" i="2"/>
  <c r="X487" i="2"/>
  <c r="AA487" i="2"/>
  <c r="AB487" i="2"/>
  <c r="AC487" i="2"/>
  <c r="AD487" i="2"/>
  <c r="AE487" i="2"/>
  <c r="A488" i="2"/>
  <c r="B488" i="2"/>
  <c r="C488" i="2"/>
  <c r="D488" i="2"/>
  <c r="F488" i="2"/>
  <c r="L488" i="2"/>
  <c r="M488" i="2"/>
  <c r="N488" i="2"/>
  <c r="O488" i="2"/>
  <c r="P488" i="2"/>
  <c r="Q488" i="2"/>
  <c r="X488" i="2"/>
  <c r="AA488" i="2"/>
  <c r="AB488" i="2"/>
  <c r="AC488" i="2"/>
  <c r="AD488" i="2"/>
  <c r="AE488" i="2"/>
  <c r="A489" i="2"/>
  <c r="B489" i="2"/>
  <c r="C489" i="2"/>
  <c r="D489" i="2"/>
  <c r="F489" i="2"/>
  <c r="L489" i="2"/>
  <c r="M489" i="2"/>
  <c r="N489" i="2"/>
  <c r="O489" i="2"/>
  <c r="P489" i="2"/>
  <c r="Q489" i="2"/>
  <c r="X489" i="2"/>
  <c r="AA489" i="2"/>
  <c r="AB489" i="2"/>
  <c r="AC489" i="2"/>
  <c r="AD489" i="2"/>
  <c r="AE489" i="2"/>
  <c r="A490" i="2"/>
  <c r="B490" i="2"/>
  <c r="C490" i="2"/>
  <c r="D490" i="2"/>
  <c r="F490" i="2"/>
  <c r="L490" i="2"/>
  <c r="M490" i="2"/>
  <c r="N490" i="2"/>
  <c r="O490" i="2"/>
  <c r="P490" i="2"/>
  <c r="Q490" i="2"/>
  <c r="X490" i="2"/>
  <c r="AA490" i="2"/>
  <c r="AB490" i="2"/>
  <c r="AC490" i="2"/>
  <c r="AD490" i="2"/>
  <c r="AE490" i="2"/>
  <c r="A491" i="2"/>
  <c r="B491" i="2"/>
  <c r="C491" i="2"/>
  <c r="D491" i="2"/>
  <c r="F491" i="2"/>
  <c r="L491" i="2"/>
  <c r="M491" i="2"/>
  <c r="N491" i="2"/>
  <c r="O491" i="2"/>
  <c r="P491" i="2"/>
  <c r="Q491" i="2"/>
  <c r="X491" i="2"/>
  <c r="AA491" i="2"/>
  <c r="AB491" i="2"/>
  <c r="AC491" i="2"/>
  <c r="AD491" i="2"/>
  <c r="AE491" i="2"/>
  <c r="A492" i="2"/>
  <c r="B492" i="2"/>
  <c r="C492" i="2"/>
  <c r="D492" i="2"/>
  <c r="F492" i="2"/>
  <c r="L492" i="2"/>
  <c r="M492" i="2"/>
  <c r="N492" i="2"/>
  <c r="O492" i="2"/>
  <c r="P492" i="2"/>
  <c r="Q492" i="2"/>
  <c r="X492" i="2"/>
  <c r="AA492" i="2"/>
  <c r="AB492" i="2"/>
  <c r="AC492" i="2"/>
  <c r="AD492" i="2"/>
  <c r="AE492" i="2"/>
  <c r="A493" i="2"/>
  <c r="B493" i="2"/>
  <c r="C493" i="2"/>
  <c r="D493" i="2"/>
  <c r="F493" i="2"/>
  <c r="L493" i="2"/>
  <c r="M493" i="2"/>
  <c r="N493" i="2"/>
  <c r="O493" i="2"/>
  <c r="P493" i="2"/>
  <c r="Q493" i="2"/>
  <c r="X493" i="2"/>
  <c r="AA493" i="2"/>
  <c r="AB493" i="2"/>
  <c r="AC493" i="2"/>
  <c r="AD493" i="2"/>
  <c r="AE493" i="2"/>
  <c r="A494" i="2"/>
  <c r="B494" i="2"/>
  <c r="C494" i="2"/>
  <c r="D494" i="2"/>
  <c r="F494" i="2"/>
  <c r="L494" i="2"/>
  <c r="M494" i="2"/>
  <c r="N494" i="2"/>
  <c r="O494" i="2"/>
  <c r="P494" i="2"/>
  <c r="Q494" i="2"/>
  <c r="X494" i="2"/>
  <c r="AA494" i="2"/>
  <c r="AB494" i="2"/>
  <c r="AC494" i="2"/>
  <c r="AD494" i="2"/>
  <c r="AE494" i="2"/>
  <c r="A495" i="2"/>
  <c r="B495" i="2"/>
  <c r="C495" i="2"/>
  <c r="D495" i="2"/>
  <c r="F495" i="2"/>
  <c r="L495" i="2"/>
  <c r="M495" i="2"/>
  <c r="N495" i="2"/>
  <c r="O495" i="2"/>
  <c r="P495" i="2"/>
  <c r="Q495" i="2"/>
  <c r="X495" i="2"/>
  <c r="AA495" i="2"/>
  <c r="AB495" i="2"/>
  <c r="AC495" i="2"/>
  <c r="AD495" i="2"/>
  <c r="AE495" i="2"/>
  <c r="A496" i="2"/>
  <c r="B496" i="2"/>
  <c r="C496" i="2"/>
  <c r="D496" i="2"/>
  <c r="F496" i="2"/>
  <c r="L496" i="2"/>
  <c r="M496" i="2"/>
  <c r="N496" i="2"/>
  <c r="O496" i="2"/>
  <c r="P496" i="2"/>
  <c r="Q496" i="2"/>
  <c r="X496" i="2"/>
  <c r="AA496" i="2"/>
  <c r="AB496" i="2"/>
  <c r="AC496" i="2"/>
  <c r="AD496" i="2"/>
  <c r="AE496" i="2"/>
  <c r="A497" i="2"/>
  <c r="B497" i="2"/>
  <c r="C497" i="2"/>
  <c r="D497" i="2"/>
  <c r="F497" i="2"/>
  <c r="L497" i="2"/>
  <c r="M497" i="2"/>
  <c r="N497" i="2"/>
  <c r="O497" i="2"/>
  <c r="P497" i="2"/>
  <c r="Q497" i="2"/>
  <c r="X497" i="2"/>
  <c r="AA497" i="2"/>
  <c r="AB497" i="2"/>
  <c r="AC497" i="2"/>
  <c r="AD497" i="2"/>
  <c r="AE497" i="2"/>
  <c r="A498" i="2"/>
  <c r="B498" i="2"/>
  <c r="C498" i="2"/>
  <c r="D498" i="2"/>
  <c r="F498" i="2"/>
  <c r="L498" i="2"/>
  <c r="M498" i="2"/>
  <c r="N498" i="2"/>
  <c r="O498" i="2"/>
  <c r="P498" i="2"/>
  <c r="Q498" i="2"/>
  <c r="X498" i="2"/>
  <c r="AA498" i="2"/>
  <c r="AB498" i="2"/>
  <c r="AC498" i="2"/>
  <c r="AD498" i="2"/>
  <c r="AE498" i="2"/>
  <c r="A499" i="2"/>
  <c r="B499" i="2"/>
  <c r="C499" i="2"/>
  <c r="D499" i="2"/>
  <c r="F499" i="2"/>
  <c r="L499" i="2"/>
  <c r="M499" i="2"/>
  <c r="N499" i="2"/>
  <c r="O499" i="2"/>
  <c r="P499" i="2"/>
  <c r="Q499" i="2"/>
  <c r="X499" i="2"/>
  <c r="AA499" i="2"/>
  <c r="AB499" i="2"/>
  <c r="AC499" i="2"/>
  <c r="AD499" i="2"/>
  <c r="AE499" i="2"/>
  <c r="B2" i="2"/>
  <c r="C2" i="2"/>
  <c r="D2" i="2"/>
  <c r="F2" i="2"/>
  <c r="N2" i="2"/>
  <c r="M2" i="2"/>
  <c r="L2" i="2"/>
  <c r="AE2" i="2"/>
  <c r="AD2" i="2"/>
  <c r="AC2" i="2"/>
  <c r="AA2" i="2" l="1"/>
  <c r="X2" i="2"/>
  <c r="AB2" i="2"/>
  <c r="Q2" i="2"/>
  <c r="P2" i="2"/>
  <c r="O2" i="2"/>
  <c r="A2" i="2"/>
</calcChain>
</file>

<file path=xl/sharedStrings.xml><?xml version="1.0" encoding="utf-8"?>
<sst xmlns="http://schemas.openxmlformats.org/spreadsheetml/2006/main" count="227" uniqueCount="116">
  <si>
    <t>شماره فاکتور</t>
  </si>
  <si>
    <t>کد اقتصادی</t>
  </si>
  <si>
    <t>کد طرف حساب</t>
  </si>
  <si>
    <t>نام طرف حساب</t>
  </si>
  <si>
    <t>نوع طرف حساب</t>
  </si>
  <si>
    <t>کد ملی / شناسه ملی</t>
  </si>
  <si>
    <t>کد پستی</t>
  </si>
  <si>
    <t>کد شعبه</t>
  </si>
  <si>
    <t>کد کالا در سیستم حسابداری</t>
  </si>
  <si>
    <t>شناسه کالا</t>
  </si>
  <si>
    <t>نام کالا</t>
  </si>
  <si>
    <t>نوع کالا</t>
  </si>
  <si>
    <t>واحد اندازه گیری</t>
  </si>
  <si>
    <t>نرخ ارزش افزوده</t>
  </si>
  <si>
    <t>تاریخ و زمان صدور صورت حساب</t>
  </si>
  <si>
    <t>نوع صورت حساب</t>
  </si>
  <si>
    <t>موضوع صورت حساب</t>
  </si>
  <si>
    <t>روش تسویه</t>
  </si>
  <si>
    <t>تعداد/مقدار</t>
  </si>
  <si>
    <t>مبلغ واحد</t>
  </si>
  <si>
    <t>مبلغ تخفیف</t>
  </si>
  <si>
    <t>1627</t>
  </si>
  <si>
    <t>16121</t>
  </si>
  <si>
    <t>2</t>
  </si>
  <si>
    <t>8</t>
  </si>
  <si>
    <t>اجرت</t>
  </si>
  <si>
    <t>2720000110223</t>
  </si>
  <si>
    <t>تلفن</t>
  </si>
  <si>
    <t>آدرس</t>
  </si>
  <si>
    <t>شماره گذرنامه</t>
  </si>
  <si>
    <t>موضوع سایر وجوه قانونی</t>
  </si>
  <si>
    <t>نرخ سایر وجوه قانونی</t>
  </si>
  <si>
    <t>موضوع سایر مالیات و عوارض</t>
  </si>
  <si>
    <t>نرخ سایر مالیات و عوارض</t>
  </si>
  <si>
    <t>مبلغ سایر وجوه قانونی</t>
  </si>
  <si>
    <t>مبلغ سایر مالیات و عوارض</t>
  </si>
  <si>
    <t>کد نماینده</t>
  </si>
  <si>
    <t>نام نماینده</t>
  </si>
  <si>
    <t>شناسه ملی</t>
  </si>
  <si>
    <t>تاریخ ترخیص</t>
  </si>
  <si>
    <t>نوع مشتری</t>
  </si>
  <si>
    <t>کد ملی / اقتصادی مشتری</t>
  </si>
  <si>
    <t>نام مشتری</t>
  </si>
  <si>
    <t>شماره پذیرش</t>
  </si>
  <si>
    <t>نحوه محاسبه</t>
  </si>
  <si>
    <t>نوع عملیات</t>
  </si>
  <si>
    <t>کد عملیات</t>
  </si>
  <si>
    <t>شرح عملیات</t>
  </si>
  <si>
    <t>مارک</t>
  </si>
  <si>
    <t>تعداد</t>
  </si>
  <si>
    <t>مالیات (درصد)</t>
  </si>
  <si>
    <t>مبلغ فی</t>
  </si>
  <si>
    <t>مبلغ قبل از تخفیف به عهده شرکتی</t>
  </si>
  <si>
    <t>مبلغ تخفیف شرکتی</t>
  </si>
  <si>
    <t>مبلغ پس از کسر تخفیف شرکتی</t>
  </si>
  <si>
    <t>مالیات پس از کسر تخفیف شرکتی</t>
  </si>
  <si>
    <t>جمع مبلغ قابل پرداخت شرکتی</t>
  </si>
  <si>
    <t>شماره صورتحساب شرکتی</t>
  </si>
  <si>
    <t>1768</t>
  </si>
  <si>
    <t>محسن كلهرمنفرد</t>
  </si>
  <si>
    <t>49106002310001</t>
  </si>
  <si>
    <t>10101336827</t>
  </si>
  <si>
    <t>بازرگاني سايپا يدك</t>
  </si>
  <si>
    <t>404004327</t>
  </si>
  <si>
    <t>گارانتي</t>
  </si>
  <si>
    <t>قطعه</t>
  </si>
  <si>
    <t>100010</t>
  </si>
  <si>
    <t>شمع</t>
  </si>
  <si>
    <t>4.00</t>
  </si>
  <si>
    <t>1768406291</t>
  </si>
  <si>
    <t>103479</t>
  </si>
  <si>
    <t>فشنگي روغن كانكتور دار  (سوئيچ فشار)</t>
  </si>
  <si>
    <t>420</t>
  </si>
  <si>
    <t>1.00</t>
  </si>
  <si>
    <t>2904341505461</t>
  </si>
  <si>
    <t>103861</t>
  </si>
  <si>
    <t>براكت نصب كمپرسور(درمدلهايAT)-فوتون</t>
  </si>
  <si>
    <t>P06</t>
  </si>
  <si>
    <t>2904341565021</t>
  </si>
  <si>
    <t>107250</t>
  </si>
  <si>
    <t>كمپرسور كولر سونگز SONGZ</t>
  </si>
  <si>
    <t>220</t>
  </si>
  <si>
    <t>-</t>
  </si>
  <si>
    <t>2330001311057</t>
  </si>
  <si>
    <t>0.46</t>
  </si>
  <si>
    <t>P08</t>
  </si>
  <si>
    <t>S0002A00</t>
  </si>
  <si>
    <t>سرويس اوليه (بازديدهاي گارانتي)</t>
  </si>
  <si>
    <t>1.60</t>
  </si>
  <si>
    <t>0.30</t>
  </si>
  <si>
    <t>801167</t>
  </si>
  <si>
    <t>بوش لاستيكي طبق</t>
  </si>
  <si>
    <t>PF4</t>
  </si>
  <si>
    <t>2904341546709</t>
  </si>
  <si>
    <t>500302</t>
  </si>
  <si>
    <t>فيلتر روغن - پرايد و تيبا</t>
  </si>
  <si>
    <t>PU9</t>
  </si>
  <si>
    <t>2904341507489</t>
  </si>
  <si>
    <t>1768407021</t>
  </si>
  <si>
    <t>404005586</t>
  </si>
  <si>
    <t>D3012H0B</t>
  </si>
  <si>
    <t>پياده و سوار كردن  بوش لاستيكي سر ميل تعادل راست</t>
  </si>
  <si>
    <t>404005613</t>
  </si>
  <si>
    <t>1</t>
  </si>
  <si>
    <t>3770235673</t>
  </si>
  <si>
    <t xml:space="preserve">اکبر شقايقي تکانتپه </t>
  </si>
  <si>
    <t>404005611</t>
  </si>
  <si>
    <t>مشتري</t>
  </si>
  <si>
    <t>107178</t>
  </si>
  <si>
    <t>روغن موتور 3.5 ليتري 10W40 API SL</t>
  </si>
  <si>
    <t>2904341507601</t>
  </si>
  <si>
    <t>A5018R00</t>
  </si>
  <si>
    <t>تعويض فيلتر روغن‌</t>
  </si>
  <si>
    <t>2330001311088</t>
  </si>
  <si>
    <t>N6012R00</t>
  </si>
  <si>
    <t>تعويض روغن موتور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</si>
</sst>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Tahoma"/>
    </font>
    <font>
      <b/>
      <sz val="11"/>
      <color rgb="FF000000"/>
      <name val="Calibri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right"/>
    </xf>
  </cellStyleXfs>
  <cellXfs count="13">
    <xf numFmtId="0" fontId="0" fillId="0" borderId="0" xfId="0">
      <alignment horizontal="right"/>
    </xf>
    <xf numFmtId="0" fontId="0" fillId="2" borderId="0" xfId="0" applyFill="1">
      <alignment horizontal="right"/>
    </xf>
    <xf numFmtId="3" fontId="0" fillId="0" borderId="0" xfId="0" applyNumberFormat="1">
      <alignment horizontal="right"/>
    </xf>
    <xf numFmtId="0" fontId="0" fillId="2" borderId="0" xfId="0" applyFill="1" applyAlignment="1"/>
    <xf numFmtId="0" fontId="0" fillId="0" borderId="1" xfId="0" applyBorder="1">
      <alignment horizontal="right"/>
    </xf>
    <xf numFmtId="0" fontId="2" fillId="0" borderId="1" xfId="0" applyFont="1" applyBorder="1" applyAlignment="1">
      <alignment horizontal="right" wrapText="1"/>
    </xf>
    <xf numFmtId="3" fontId="0" fillId="0" borderId="1" xfId="0" applyNumberFormat="1" applyBorder="1">
      <alignment horizontal="right"/>
    </xf>
    <xf numFmtId="0" fontId="0" fillId="0" borderId="1" xfId="0" applyBorder="1" applyAlignment="1">
      <alignment horizontal="left"/>
    </xf>
    <xf numFmtId="3" fontId="2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2"/>
  <sheetViews>
    <sheetView rightToLeft="1" zoomScaleNormal="100" workbookViewId="0">
      <selection activeCell="E1" sqref="E1:E1048576"/>
    </sheetView>
  </sheetViews>
  <sheetFormatPr defaultColWidth="9.109375" defaultRowHeight="13.2" x14ac:dyDescent="0.25"/>
  <cols>
    <col min="1" max="1" width="8.77734375" bestFit="1" customWidth="1"/>
    <col min="2" max="2" width="15.109375" bestFit="1" customWidth="1"/>
    <col min="3" max="3" width="24.77734375" customWidth="1"/>
    <col min="4" max="4" width="10.6640625" bestFit="1" customWidth="1"/>
    <col min="5" max="5" width="10.21875" bestFit="1" customWidth="1"/>
    <col min="6" max="6" width="22.33203125" bestFit="1" customWidth="1"/>
    <col min="7" max="7" width="15.6640625" bestFit="1" customWidth="1"/>
    <col min="8" max="8" width="8.5546875" bestFit="1" customWidth="1"/>
    <col min="9" max="9" width="11.88671875" bestFit="1" customWidth="1"/>
    <col min="10" max="10" width="11.77734375" style="1" bestFit="1" customWidth="1"/>
    <col min="11" max="11" width="9.77734375" bestFit="1" customWidth="1"/>
    <col min="12" max="12" width="13.77734375" style="1" bestFit="1" customWidth="1"/>
    <col min="13" max="13" width="80.77734375" bestFit="1" customWidth="1"/>
    <col min="14" max="14" width="5" bestFit="1" customWidth="1"/>
    <col min="15" max="15" width="5.5546875" bestFit="1" customWidth="1"/>
    <col min="16" max="16" width="14.109375" bestFit="1" customWidth="1"/>
    <col min="17" max="17" width="13.6640625" bestFit="1" customWidth="1"/>
    <col min="18" max="19" width="12" bestFit="1" customWidth="1"/>
    <col min="20" max="20" width="29.109375" bestFit="1" customWidth="1"/>
    <col min="21" max="21" width="17" bestFit="1" customWidth="1"/>
    <col min="22" max="22" width="26.77734375" bestFit="1" customWidth="1"/>
    <col min="23" max="23" width="28.21875" bestFit="1" customWidth="1"/>
    <col min="24" max="24" width="25.5546875" bestFit="1" customWidth="1"/>
    <col min="25" max="25" width="22.6640625" bestFit="1" customWidth="1"/>
    <col min="31" max="31" width="9.109375" style="2"/>
  </cols>
  <sheetData>
    <row r="1" spans="1:25" x14ac:dyDescent="0.25">
      <c r="A1" t="s">
        <v>36</v>
      </c>
      <c r="B1" t="s">
        <v>37</v>
      </c>
      <c r="C1" t="s">
        <v>38</v>
      </c>
      <c r="D1" t="s">
        <v>39</v>
      </c>
      <c r="E1" t="s">
        <v>40</v>
      </c>
      <c r="F1" t="s">
        <v>41</v>
      </c>
      <c r="G1" t="s">
        <v>42</v>
      </c>
      <c r="H1" t="s">
        <v>6</v>
      </c>
      <c r="I1" t="s">
        <v>43</v>
      </c>
      <c r="J1" s="1" t="s">
        <v>44</v>
      </c>
      <c r="K1" t="s">
        <v>45</v>
      </c>
      <c r="L1" s="1" t="s">
        <v>46</v>
      </c>
      <c r="M1" t="s">
        <v>47</v>
      </c>
      <c r="N1" t="s">
        <v>48</v>
      </c>
      <c r="O1" t="s">
        <v>49</v>
      </c>
      <c r="P1" t="s">
        <v>9</v>
      </c>
      <c r="Q1" t="s">
        <v>12</v>
      </c>
      <c r="R1" t="s">
        <v>50</v>
      </c>
      <c r="S1" t="s">
        <v>51</v>
      </c>
      <c r="T1" t="s">
        <v>52</v>
      </c>
      <c r="U1" t="s">
        <v>53</v>
      </c>
      <c r="V1" t="s">
        <v>54</v>
      </c>
      <c r="W1" t="s">
        <v>55</v>
      </c>
      <c r="X1" t="s">
        <v>56</v>
      </c>
      <c r="Y1" t="s">
        <v>57</v>
      </c>
    </row>
    <row r="2" spans="1:25" x14ac:dyDescent="0.25">
      <c r="A2" t="s">
        <v>58</v>
      </c>
      <c r="B2" t="s">
        <v>59</v>
      </c>
      <c r="C2" t="s">
        <v>60</v>
      </c>
      <c r="D2">
        <v>14040629</v>
      </c>
      <c r="E2" t="s">
        <v>23</v>
      </c>
      <c r="F2" t="s">
        <v>61</v>
      </c>
      <c r="G2" t="s">
        <v>62</v>
      </c>
      <c r="I2" t="s">
        <v>63</v>
      </c>
      <c r="J2" s="1" t="s">
        <v>64</v>
      </c>
      <c r="K2" t="s">
        <v>65</v>
      </c>
      <c r="L2" s="1" t="s">
        <v>66</v>
      </c>
      <c r="M2" t="s">
        <v>67</v>
      </c>
      <c r="N2" t="s">
        <v>24</v>
      </c>
      <c r="O2" t="s">
        <v>68</v>
      </c>
      <c r="P2" t="s">
        <v>26</v>
      </c>
      <c r="Q2" t="s">
        <v>21</v>
      </c>
      <c r="R2">
        <v>10</v>
      </c>
      <c r="S2">
        <v>840000</v>
      </c>
      <c r="T2">
        <v>3360000</v>
      </c>
      <c r="U2">
        <v>0</v>
      </c>
      <c r="V2">
        <v>3360000</v>
      </c>
      <c r="W2">
        <v>336000</v>
      </c>
      <c r="X2">
        <v>3696000</v>
      </c>
      <c r="Y2" t="s">
        <v>69</v>
      </c>
    </row>
    <row r="3" spans="1:25" x14ac:dyDescent="0.25">
      <c r="A3" t="s">
        <v>58</v>
      </c>
      <c r="B3" t="s">
        <v>59</v>
      </c>
      <c r="C3" t="s">
        <v>60</v>
      </c>
      <c r="D3">
        <v>14040629</v>
      </c>
      <c r="E3" t="s">
        <v>23</v>
      </c>
      <c r="F3" t="s">
        <v>61</v>
      </c>
      <c r="G3" t="s">
        <v>62</v>
      </c>
      <c r="I3" t="s">
        <v>63</v>
      </c>
      <c r="J3" s="1" t="s">
        <v>64</v>
      </c>
      <c r="K3" t="s">
        <v>65</v>
      </c>
      <c r="L3" s="1" t="s">
        <v>70</v>
      </c>
      <c r="M3" t="s">
        <v>71</v>
      </c>
      <c r="N3" t="s">
        <v>72</v>
      </c>
      <c r="O3" t="s">
        <v>73</v>
      </c>
      <c r="P3" t="s">
        <v>74</v>
      </c>
      <c r="Q3" t="s">
        <v>21</v>
      </c>
      <c r="R3">
        <v>10</v>
      </c>
      <c r="S3">
        <v>790000</v>
      </c>
      <c r="T3">
        <v>790000</v>
      </c>
      <c r="U3">
        <v>0</v>
      </c>
      <c r="V3">
        <v>790000</v>
      </c>
      <c r="W3">
        <v>79000</v>
      </c>
      <c r="X3">
        <v>869000</v>
      </c>
      <c r="Y3" t="s">
        <v>69</v>
      </c>
    </row>
    <row r="4" spans="1:25" x14ac:dyDescent="0.25">
      <c r="A4" t="s">
        <v>58</v>
      </c>
      <c r="B4" t="s">
        <v>59</v>
      </c>
      <c r="C4" t="s">
        <v>60</v>
      </c>
      <c r="D4">
        <v>14040629</v>
      </c>
      <c r="E4" t="s">
        <v>23</v>
      </c>
      <c r="F4" t="s">
        <v>61</v>
      </c>
      <c r="G4" t="s">
        <v>62</v>
      </c>
      <c r="I4" t="s">
        <v>63</v>
      </c>
      <c r="J4" s="1" t="s">
        <v>64</v>
      </c>
      <c r="K4" t="s">
        <v>65</v>
      </c>
      <c r="L4" s="1" t="s">
        <v>75</v>
      </c>
      <c r="M4" t="s">
        <v>76</v>
      </c>
      <c r="N4" t="s">
        <v>77</v>
      </c>
      <c r="O4" t="s">
        <v>73</v>
      </c>
      <c r="P4" t="s">
        <v>78</v>
      </c>
      <c r="Q4" t="s">
        <v>21</v>
      </c>
      <c r="R4">
        <v>10</v>
      </c>
      <c r="S4">
        <v>4600000</v>
      </c>
      <c r="T4">
        <v>4600000</v>
      </c>
      <c r="U4">
        <v>0</v>
      </c>
      <c r="V4">
        <v>4600000</v>
      </c>
      <c r="W4">
        <v>460000</v>
      </c>
      <c r="X4">
        <v>5060000</v>
      </c>
      <c r="Y4" t="s">
        <v>69</v>
      </c>
    </row>
    <row r="5" spans="1:25" x14ac:dyDescent="0.25">
      <c r="A5" t="s">
        <v>58</v>
      </c>
      <c r="B5" t="s">
        <v>59</v>
      </c>
      <c r="C5" t="s">
        <v>60</v>
      </c>
      <c r="D5">
        <v>14040629</v>
      </c>
      <c r="E5" t="s">
        <v>23</v>
      </c>
      <c r="F5" t="s">
        <v>61</v>
      </c>
      <c r="G5" t="s">
        <v>62</v>
      </c>
      <c r="I5" t="s">
        <v>63</v>
      </c>
      <c r="J5" s="1" t="s">
        <v>64</v>
      </c>
      <c r="K5" t="s">
        <v>65</v>
      </c>
      <c r="L5" s="1" t="s">
        <v>79</v>
      </c>
      <c r="M5" t="s">
        <v>80</v>
      </c>
      <c r="N5" t="s">
        <v>81</v>
      </c>
      <c r="O5" t="s">
        <v>73</v>
      </c>
      <c r="P5" t="s">
        <v>26</v>
      </c>
      <c r="Q5" t="s">
        <v>21</v>
      </c>
      <c r="R5">
        <v>10</v>
      </c>
      <c r="S5">
        <v>84500000</v>
      </c>
      <c r="T5">
        <v>84500000</v>
      </c>
      <c r="U5">
        <v>0</v>
      </c>
      <c r="V5">
        <v>84500000</v>
      </c>
      <c r="W5">
        <v>8450000</v>
      </c>
      <c r="X5">
        <v>92950000</v>
      </c>
      <c r="Y5" t="s">
        <v>69</v>
      </c>
    </row>
    <row r="6" spans="1:25" x14ac:dyDescent="0.25">
      <c r="A6" t="s">
        <v>58</v>
      </c>
      <c r="B6" t="s">
        <v>59</v>
      </c>
      <c r="C6" t="s">
        <v>60</v>
      </c>
      <c r="D6">
        <v>14040702</v>
      </c>
      <c r="E6" t="s">
        <v>23</v>
      </c>
      <c r="F6" t="s">
        <v>61</v>
      </c>
      <c r="G6" t="s">
        <v>62</v>
      </c>
      <c r="I6" t="s">
        <v>99</v>
      </c>
      <c r="J6" s="1" t="s">
        <v>64</v>
      </c>
      <c r="K6" t="s">
        <v>65</v>
      </c>
      <c r="L6" s="1" t="s">
        <v>90</v>
      </c>
      <c r="M6" t="s">
        <v>91</v>
      </c>
      <c r="N6" t="s">
        <v>92</v>
      </c>
      <c r="O6" t="s">
        <v>73</v>
      </c>
      <c r="P6" t="s">
        <v>93</v>
      </c>
      <c r="Q6" t="s">
        <v>21</v>
      </c>
      <c r="R6">
        <v>10</v>
      </c>
      <c r="S6">
        <v>850000</v>
      </c>
      <c r="T6">
        <v>850000</v>
      </c>
      <c r="U6">
        <v>0</v>
      </c>
      <c r="V6">
        <v>850000</v>
      </c>
      <c r="W6">
        <v>85000</v>
      </c>
      <c r="X6">
        <v>935000</v>
      </c>
      <c r="Y6" t="s">
        <v>98</v>
      </c>
    </row>
    <row r="7" spans="1:25" x14ac:dyDescent="0.25">
      <c r="A7" t="s">
        <v>58</v>
      </c>
      <c r="B7" t="s">
        <v>59</v>
      </c>
      <c r="C7" t="s">
        <v>60</v>
      </c>
      <c r="D7">
        <v>14040702</v>
      </c>
      <c r="E7" t="s">
        <v>23</v>
      </c>
      <c r="F7" t="s">
        <v>61</v>
      </c>
      <c r="G7" t="s">
        <v>62</v>
      </c>
      <c r="I7" t="s">
        <v>99</v>
      </c>
      <c r="J7" s="1" t="s">
        <v>64</v>
      </c>
      <c r="K7" t="s">
        <v>25</v>
      </c>
      <c r="L7" s="1" t="s">
        <v>100</v>
      </c>
      <c r="M7" t="s">
        <v>101</v>
      </c>
      <c r="N7" t="s">
        <v>82</v>
      </c>
      <c r="O7" t="s">
        <v>84</v>
      </c>
      <c r="P7" t="s">
        <v>83</v>
      </c>
      <c r="Q7" t="s">
        <v>22</v>
      </c>
      <c r="R7">
        <v>10</v>
      </c>
      <c r="S7">
        <v>3075728.2609000001</v>
      </c>
      <c r="T7">
        <v>1414835</v>
      </c>
      <c r="U7">
        <v>0</v>
      </c>
      <c r="V7">
        <v>1414835</v>
      </c>
      <c r="W7">
        <v>141483</v>
      </c>
      <c r="X7">
        <v>1556318</v>
      </c>
      <c r="Y7" t="s">
        <v>98</v>
      </c>
    </row>
    <row r="8" spans="1:25" x14ac:dyDescent="0.25">
      <c r="A8" t="s">
        <v>58</v>
      </c>
      <c r="B8" t="s">
        <v>59</v>
      </c>
      <c r="C8" t="s">
        <v>60</v>
      </c>
      <c r="D8">
        <v>14040702</v>
      </c>
      <c r="E8" t="s">
        <v>23</v>
      </c>
      <c r="F8" t="s">
        <v>61</v>
      </c>
      <c r="G8" t="s">
        <v>62</v>
      </c>
      <c r="I8" t="s">
        <v>102</v>
      </c>
      <c r="J8" s="1" t="s">
        <v>64</v>
      </c>
      <c r="K8" t="s">
        <v>25</v>
      </c>
      <c r="L8" s="1" t="s">
        <v>86</v>
      </c>
      <c r="M8" t="s">
        <v>87</v>
      </c>
      <c r="N8" t="s">
        <v>82</v>
      </c>
      <c r="O8" t="s">
        <v>88</v>
      </c>
      <c r="P8" t="s">
        <v>83</v>
      </c>
      <c r="Q8" t="s">
        <v>22</v>
      </c>
      <c r="R8">
        <v>10</v>
      </c>
      <c r="S8">
        <v>3075728.125</v>
      </c>
      <c r="T8">
        <v>4921165</v>
      </c>
      <c r="U8">
        <v>0</v>
      </c>
      <c r="V8">
        <v>4921165</v>
      </c>
      <c r="W8">
        <v>492116</v>
      </c>
      <c r="X8">
        <v>5413281</v>
      </c>
      <c r="Y8" t="s">
        <v>98</v>
      </c>
    </row>
    <row r="9" spans="1:25" s="3" customFormat="1" x14ac:dyDescent="0.25">
      <c r="A9" s="3" t="s">
        <v>58</v>
      </c>
      <c r="B9" s="3" t="s">
        <v>59</v>
      </c>
      <c r="C9" s="3" t="s">
        <v>60</v>
      </c>
      <c r="D9" s="3">
        <v>14040702</v>
      </c>
      <c r="E9" s="3" t="s">
        <v>103</v>
      </c>
      <c r="F9" s="3" t="s">
        <v>104</v>
      </c>
      <c r="G9" s="3" t="s">
        <v>105</v>
      </c>
      <c r="I9" s="3" t="s">
        <v>106</v>
      </c>
      <c r="J9" s="3" t="s">
        <v>107</v>
      </c>
      <c r="K9" s="3" t="s">
        <v>65</v>
      </c>
      <c r="L9" s="3" t="s">
        <v>108</v>
      </c>
      <c r="M9" s="3" t="s">
        <v>109</v>
      </c>
      <c r="N9" s="3" t="s">
        <v>85</v>
      </c>
      <c r="O9" s="3" t="s">
        <v>73</v>
      </c>
      <c r="P9" s="3" t="s">
        <v>110</v>
      </c>
      <c r="Q9" s="3" t="s">
        <v>21</v>
      </c>
      <c r="R9" s="3">
        <v>10</v>
      </c>
      <c r="S9" s="3">
        <v>6150000</v>
      </c>
      <c r="T9" s="3">
        <v>6150000</v>
      </c>
      <c r="U9" s="3">
        <v>0</v>
      </c>
      <c r="V9" s="3">
        <v>6150000</v>
      </c>
      <c r="W9" s="3">
        <v>615000</v>
      </c>
      <c r="X9" s="3">
        <v>6765000</v>
      </c>
    </row>
    <row r="10" spans="1:25" s="3" customFormat="1" x14ac:dyDescent="0.25">
      <c r="A10" s="3" t="s">
        <v>58</v>
      </c>
      <c r="B10" s="3" t="s">
        <v>59</v>
      </c>
      <c r="C10" s="3" t="s">
        <v>60</v>
      </c>
      <c r="D10" s="3">
        <v>14040702</v>
      </c>
      <c r="E10" s="3" t="s">
        <v>103</v>
      </c>
      <c r="F10" s="3" t="s">
        <v>104</v>
      </c>
      <c r="G10" s="3" t="s">
        <v>105</v>
      </c>
      <c r="I10" s="3" t="s">
        <v>106</v>
      </c>
      <c r="J10" s="3" t="s">
        <v>107</v>
      </c>
      <c r="K10" s="3" t="s">
        <v>65</v>
      </c>
      <c r="L10" s="3" t="s">
        <v>94</v>
      </c>
      <c r="M10" s="3" t="s">
        <v>95</v>
      </c>
      <c r="N10" s="3" t="s">
        <v>96</v>
      </c>
      <c r="O10" s="3" t="s">
        <v>73</v>
      </c>
      <c r="P10" s="3" t="s">
        <v>97</v>
      </c>
      <c r="Q10" s="3" t="s">
        <v>21</v>
      </c>
      <c r="R10" s="3">
        <v>10</v>
      </c>
      <c r="S10" s="3">
        <v>840000</v>
      </c>
      <c r="T10" s="3">
        <v>840000</v>
      </c>
      <c r="U10" s="3">
        <v>0</v>
      </c>
      <c r="V10" s="3">
        <v>840000</v>
      </c>
      <c r="W10" s="3">
        <v>84000</v>
      </c>
      <c r="X10" s="3">
        <v>924000</v>
      </c>
    </row>
    <row r="11" spans="1:25" s="3" customFormat="1" x14ac:dyDescent="0.25">
      <c r="A11" s="3" t="s">
        <v>58</v>
      </c>
      <c r="B11" s="3" t="s">
        <v>59</v>
      </c>
      <c r="C11" s="3" t="s">
        <v>60</v>
      </c>
      <c r="D11" s="3">
        <v>14040702</v>
      </c>
      <c r="E11" s="3" t="s">
        <v>103</v>
      </c>
      <c r="F11" s="3" t="s">
        <v>104</v>
      </c>
      <c r="G11" s="3" t="s">
        <v>105</v>
      </c>
      <c r="I11" s="3" t="s">
        <v>106</v>
      </c>
      <c r="J11" s="3" t="s">
        <v>107</v>
      </c>
      <c r="K11" s="3" t="s">
        <v>25</v>
      </c>
      <c r="L11" s="3" t="s">
        <v>111</v>
      </c>
      <c r="M11" s="3" t="s">
        <v>112</v>
      </c>
      <c r="N11" s="3" t="s">
        <v>82</v>
      </c>
      <c r="O11" s="3" t="s">
        <v>89</v>
      </c>
      <c r="P11" s="3" t="s">
        <v>113</v>
      </c>
      <c r="Q11" s="3" t="s">
        <v>22</v>
      </c>
      <c r="R11" s="3">
        <v>10</v>
      </c>
      <c r="S11" s="3">
        <v>3425106.6666999999</v>
      </c>
      <c r="T11" s="3">
        <v>1027532</v>
      </c>
      <c r="U11" s="3">
        <v>0</v>
      </c>
      <c r="V11" s="3">
        <v>1027532</v>
      </c>
      <c r="W11" s="3">
        <v>102753</v>
      </c>
      <c r="X11" s="3">
        <v>1130285</v>
      </c>
    </row>
    <row r="12" spans="1:25" s="3" customFormat="1" x14ac:dyDescent="0.25">
      <c r="A12" s="3" t="s">
        <v>58</v>
      </c>
      <c r="B12" s="3" t="s">
        <v>59</v>
      </c>
      <c r="C12" s="3" t="s">
        <v>60</v>
      </c>
      <c r="D12" s="3">
        <v>14040702</v>
      </c>
      <c r="E12" s="3" t="s">
        <v>103</v>
      </c>
      <c r="F12" s="3" t="s">
        <v>104</v>
      </c>
      <c r="G12" s="3" t="s">
        <v>105</v>
      </c>
      <c r="I12" s="3" t="s">
        <v>106</v>
      </c>
      <c r="J12" s="3" t="s">
        <v>107</v>
      </c>
      <c r="K12" s="3" t="s">
        <v>25</v>
      </c>
      <c r="L12" s="3" t="s">
        <v>114</v>
      </c>
      <c r="M12" s="3" t="s">
        <v>115</v>
      </c>
      <c r="N12" s="3" t="s">
        <v>82</v>
      </c>
      <c r="O12" s="3" t="s">
        <v>89</v>
      </c>
      <c r="P12" s="3" t="s">
        <v>113</v>
      </c>
      <c r="Q12" s="3" t="s">
        <v>22</v>
      </c>
      <c r="R12" s="3">
        <v>10</v>
      </c>
      <c r="S12" s="3">
        <v>3425106.6666999999</v>
      </c>
      <c r="T12" s="3">
        <v>1027532</v>
      </c>
      <c r="U12" s="3">
        <v>0</v>
      </c>
      <c r="V12" s="3">
        <v>1027532</v>
      </c>
      <c r="W12" s="3">
        <v>102753</v>
      </c>
      <c r="X12" s="3">
        <v>1130285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BA8D8-D5A0-4E58-AABB-9B8901F7B4B2}">
  <sheetPr codeName="Sheet2"/>
  <dimension ref="A1:AE499"/>
  <sheetViews>
    <sheetView rightToLeft="1" tabSelected="1" topLeftCell="F1" workbookViewId="0">
      <selection activeCell="Y2" sqref="Y2:Y499"/>
    </sheetView>
  </sheetViews>
  <sheetFormatPr defaultRowHeight="13.2" x14ac:dyDescent="0.25"/>
  <cols>
    <col min="1" max="1" width="12.109375" bestFit="1" customWidth="1"/>
    <col min="2" max="2" width="12.33203125" bestFit="1" customWidth="1"/>
    <col min="3" max="3" width="18.5546875" customWidth="1"/>
    <col min="4" max="4" width="12.6640625" bestFit="1" customWidth="1"/>
    <col min="5" max="6" width="15.109375" bestFit="1" customWidth="1"/>
    <col min="7" max="7" width="7" hidden="1" customWidth="1"/>
    <col min="8" max="8" width="7.33203125" hidden="1" customWidth="1"/>
    <col min="9" max="9" width="20.88671875" hidden="1" customWidth="1"/>
    <col min="10" max="10" width="14.109375" hidden="1" customWidth="1"/>
    <col min="11" max="11" width="29.33203125" hidden="1" customWidth="1"/>
    <col min="12" max="12" width="23.88671875" customWidth="1"/>
    <col min="13" max="13" width="14.109375" bestFit="1" customWidth="1"/>
    <col min="14" max="14" width="27.6640625" style="2" customWidth="1"/>
    <col min="15" max="15" width="8.109375" bestFit="1" customWidth="1"/>
    <col min="16" max="16" width="9.21875" customWidth="1"/>
    <col min="17" max="17" width="16.5546875" bestFit="1" customWidth="1"/>
    <col min="18" max="18" width="9.109375" hidden="1" customWidth="1"/>
    <col min="19" max="19" width="9.44140625" hidden="1" customWidth="1"/>
    <col min="20" max="20" width="10.109375" hidden="1" customWidth="1"/>
    <col min="21" max="21" width="9.6640625" hidden="1" customWidth="1"/>
    <col min="22" max="22" width="2" hidden="1" customWidth="1"/>
    <col min="23" max="23" width="0" hidden="1" customWidth="1"/>
    <col min="24" max="24" width="13.44140625" style="12" bestFit="1" customWidth="1"/>
    <col min="25" max="25" width="17.88671875" customWidth="1"/>
    <col min="26" max="26" width="12.77734375" hidden="1" customWidth="1"/>
    <col min="29" max="29" width="11.44140625" customWidth="1"/>
    <col min="30" max="30" width="11.109375" bestFit="1" customWidth="1"/>
  </cols>
  <sheetData>
    <row r="1" spans="1:31" s="11" customFormat="1" ht="69.599999999999994" customHeight="1" x14ac:dyDescent="0.25">
      <c r="A1" s="9" t="s">
        <v>0</v>
      </c>
      <c r="B1" s="9" t="s">
        <v>2</v>
      </c>
      <c r="C1" s="9" t="s">
        <v>3</v>
      </c>
      <c r="D1" s="9" t="s">
        <v>4</v>
      </c>
      <c r="E1" s="9" t="s">
        <v>5</v>
      </c>
      <c r="F1" s="9" t="s">
        <v>1</v>
      </c>
      <c r="G1" s="9" t="s">
        <v>6</v>
      </c>
      <c r="H1" s="9" t="s">
        <v>27</v>
      </c>
      <c r="I1" s="9" t="s">
        <v>28</v>
      </c>
      <c r="J1" s="9" t="s">
        <v>7</v>
      </c>
      <c r="K1" s="9" t="s">
        <v>29</v>
      </c>
      <c r="L1" s="9" t="s">
        <v>8</v>
      </c>
      <c r="M1" s="9" t="s">
        <v>9</v>
      </c>
      <c r="N1" s="9" t="s">
        <v>10</v>
      </c>
      <c r="O1" s="9" t="s">
        <v>11</v>
      </c>
      <c r="P1" s="9" t="s">
        <v>12</v>
      </c>
      <c r="Q1" s="9" t="s">
        <v>13</v>
      </c>
      <c r="R1" s="9" t="s">
        <v>30</v>
      </c>
      <c r="S1" s="9" t="s">
        <v>31</v>
      </c>
      <c r="T1" s="9" t="s">
        <v>32</v>
      </c>
      <c r="U1" s="9" t="s">
        <v>33</v>
      </c>
      <c r="V1" s="9" t="s">
        <v>34</v>
      </c>
      <c r="W1" s="9" t="s">
        <v>35</v>
      </c>
      <c r="X1" s="9" t="s">
        <v>14</v>
      </c>
      <c r="Y1" s="9" t="s">
        <v>15</v>
      </c>
      <c r="Z1" s="10"/>
      <c r="AA1" s="9" t="s">
        <v>16</v>
      </c>
      <c r="AB1" s="9" t="s">
        <v>17</v>
      </c>
      <c r="AC1" s="9" t="s">
        <v>18</v>
      </c>
      <c r="AD1" s="9" t="s">
        <v>19</v>
      </c>
      <c r="AE1" s="9" t="s">
        <v>20</v>
      </c>
    </row>
    <row r="2" spans="1:31" x14ac:dyDescent="0.25">
      <c r="A2" s="4" t="str">
        <f>IF(D2="","",IF(D2=2,a!Y2,a!I2))</f>
        <v>1768406291</v>
      </c>
      <c r="B2" s="5" t="str">
        <f>IF(a!G2="","",IF(F2="",100,F2))</f>
        <v>10101336827</v>
      </c>
      <c r="C2" s="4" t="str">
        <f>IF(a!I2="","",IF(LEN(a!F2)=11,a!G2,"مصرف کننده"))</f>
        <v>بازرگاني سايپا يدك</v>
      </c>
      <c r="D2" s="4">
        <f>IF(a!I2="","",IF(LEN(a!F2)=11,2,5))</f>
        <v>2</v>
      </c>
      <c r="E2" s="4"/>
      <c r="F2" s="4" t="str">
        <f>IF(LEN(a!F2)=11,a!F2,"")</f>
        <v>10101336827</v>
      </c>
      <c r="G2" s="4"/>
      <c r="H2" s="4"/>
      <c r="I2" s="4"/>
      <c r="J2" s="4"/>
      <c r="K2" s="4"/>
      <c r="L2" s="4" t="str">
        <f>IF(a!L2="","",a!L2)</f>
        <v>100010</v>
      </c>
      <c r="M2" s="4" t="str">
        <f>IF(a!P2="","",a!P2)</f>
        <v>2720000110223</v>
      </c>
      <c r="N2" s="4" t="str">
        <f>IF(a!M2="","",a!M2)</f>
        <v>شمع</v>
      </c>
      <c r="O2" s="4">
        <f>IF(a!I2&gt;0,1,"")</f>
        <v>1</v>
      </c>
      <c r="P2" s="4" t="str">
        <f>IF(ISBLANK(a!I2),"",a!Q2)</f>
        <v>1627</v>
      </c>
      <c r="Q2" s="6">
        <f>IF(ISBLANK(a!I2),"",a!R2)</f>
        <v>10</v>
      </c>
      <c r="R2" s="6"/>
      <c r="S2" s="6"/>
      <c r="T2" s="6"/>
      <c r="U2" s="6"/>
      <c r="V2" s="6"/>
      <c r="W2" s="6"/>
      <c r="X2" s="7" t="str">
        <f>IF(a!I2&gt;0,TEXT(a!D2,"0000\/00\/00"),"")</f>
        <v>1404/06/29</v>
      </c>
      <c r="Y2" s="4" t="str">
        <f>IF(a!I2="","",IF(a!E2=2,1,IF(a!E2=1,2,a!E2)))</f>
        <v>2</v>
      </c>
      <c r="Z2" s="4"/>
      <c r="AA2" s="4">
        <f>IF(a!I2&gt;0,1,"")</f>
        <v>1</v>
      </c>
      <c r="AB2" s="4">
        <f>IF(a!I2&gt;0,1,"")</f>
        <v>1</v>
      </c>
      <c r="AC2" s="8" t="str">
        <f>IF(a!O2="","",a!O2)</f>
        <v>4.00</v>
      </c>
      <c r="AD2" s="6">
        <f>IF(a!S2="","",a!S2)</f>
        <v>840000</v>
      </c>
      <c r="AE2" s="6">
        <f>IF(a!U2="","",a!U2)</f>
        <v>0</v>
      </c>
    </row>
    <row r="3" spans="1:31" x14ac:dyDescent="0.25">
      <c r="A3" s="4" t="str">
        <f>IF(D3="","",IF(D3=2,a!Y3,a!I3))</f>
        <v>1768406291</v>
      </c>
      <c r="B3" s="5" t="str">
        <f>IF(a!G3="","",IF(F3="",100,F3))</f>
        <v>10101336827</v>
      </c>
      <c r="C3" s="4" t="str">
        <f>IF(a!I3="","",IF(LEN(a!F3)=11,a!G3,"مصرف کننده"))</f>
        <v>بازرگاني سايپا يدك</v>
      </c>
      <c r="D3" s="4">
        <f>IF(a!I3="","",IF(LEN(a!F3)=11,2,5))</f>
        <v>2</v>
      </c>
      <c r="E3" s="4"/>
      <c r="F3" s="4" t="str">
        <f>IF(LEN(a!F3)=11,a!F3,"")</f>
        <v>10101336827</v>
      </c>
      <c r="G3" s="4"/>
      <c r="H3" s="4"/>
      <c r="I3" s="4"/>
      <c r="J3" s="4"/>
      <c r="K3" s="4"/>
      <c r="L3" s="4" t="str">
        <f>IF(a!L3="","",a!L3)</f>
        <v>103479</v>
      </c>
      <c r="M3" s="4" t="str">
        <f>IF(a!P3="","",a!P3)</f>
        <v>2904341505461</v>
      </c>
      <c r="N3" s="4" t="str">
        <f>IF(a!M3="","",a!M3)</f>
        <v>فشنگي روغن كانكتور دار  (سوئيچ فشار)</v>
      </c>
      <c r="O3" s="4">
        <f>IF(a!I3&gt;0,1,"")</f>
        <v>1</v>
      </c>
      <c r="P3" s="4" t="str">
        <f>IF(ISBLANK(a!I3),"",a!Q3)</f>
        <v>1627</v>
      </c>
      <c r="Q3" s="6">
        <f>IF(ISBLANK(a!I3),"",a!R3)</f>
        <v>10</v>
      </c>
      <c r="R3" s="6"/>
      <c r="S3" s="6"/>
      <c r="T3" s="6"/>
      <c r="U3" s="6"/>
      <c r="V3" s="6"/>
      <c r="W3" s="6"/>
      <c r="X3" s="7" t="str">
        <f>IF(a!I3&gt;0,TEXT(a!D3,"0000\/00\/00"),"")</f>
        <v>1404/06/29</v>
      </c>
      <c r="Y3" s="4" t="str">
        <f>IF(a!I3="","",IF(a!E3=2,1,IF(a!E3=1,2,a!E3)))</f>
        <v>2</v>
      </c>
      <c r="Z3" s="4"/>
      <c r="AA3" s="4">
        <f>IF(a!I3&gt;0,1,"")</f>
        <v>1</v>
      </c>
      <c r="AB3" s="4">
        <f>IF(a!I3&gt;0,1,"")</f>
        <v>1</v>
      </c>
      <c r="AC3" s="8" t="str">
        <f>IF(a!O3="","",a!O3)</f>
        <v>1.00</v>
      </c>
      <c r="AD3" s="6">
        <f>IF(a!S3="","",a!S3)</f>
        <v>790000</v>
      </c>
      <c r="AE3" s="6">
        <f>IF(a!U3="","",a!U3)</f>
        <v>0</v>
      </c>
    </row>
    <row r="4" spans="1:31" x14ac:dyDescent="0.25">
      <c r="A4" s="4" t="str">
        <f>IF(D4="","",IF(D4=2,a!Y4,a!I4))</f>
        <v>1768406291</v>
      </c>
      <c r="B4" s="5" t="str">
        <f>IF(a!G4="","",IF(F4="",100,F4))</f>
        <v>10101336827</v>
      </c>
      <c r="C4" s="4" t="str">
        <f>IF(a!I4="","",IF(LEN(a!F4)=11,a!G4,"مصرف کننده"))</f>
        <v>بازرگاني سايپا يدك</v>
      </c>
      <c r="D4" s="4">
        <f>IF(a!I4="","",IF(LEN(a!F4)=11,2,5))</f>
        <v>2</v>
      </c>
      <c r="E4" s="4"/>
      <c r="F4" s="4" t="str">
        <f>IF(LEN(a!F4)=11,a!F4,"")</f>
        <v>10101336827</v>
      </c>
      <c r="G4" s="4"/>
      <c r="H4" s="4"/>
      <c r="I4" s="4"/>
      <c r="J4" s="4"/>
      <c r="K4" s="4"/>
      <c r="L4" s="4" t="str">
        <f>IF(a!L4="","",a!L4)</f>
        <v>103861</v>
      </c>
      <c r="M4" s="4" t="str">
        <f>IF(a!P4="","",a!P4)</f>
        <v>2904341565021</v>
      </c>
      <c r="N4" s="4" t="str">
        <f>IF(a!M4="","",a!M4)</f>
        <v>براكت نصب كمپرسور(درمدلهايAT)-فوتون</v>
      </c>
      <c r="O4" s="4">
        <f>IF(a!I4&gt;0,1,"")</f>
        <v>1</v>
      </c>
      <c r="P4" s="4" t="str">
        <f>IF(ISBLANK(a!I4),"",a!Q4)</f>
        <v>1627</v>
      </c>
      <c r="Q4" s="6">
        <f>IF(ISBLANK(a!I4),"",a!R4)</f>
        <v>10</v>
      </c>
      <c r="R4" s="6"/>
      <c r="S4" s="6"/>
      <c r="T4" s="6"/>
      <c r="U4" s="6"/>
      <c r="V4" s="6"/>
      <c r="W4" s="6"/>
      <c r="X4" s="7" t="str">
        <f>IF(a!I4&gt;0,TEXT(a!D4,"0000\/00\/00"),"")</f>
        <v>1404/06/29</v>
      </c>
      <c r="Y4" s="4" t="str">
        <f>IF(a!I4="","",IF(a!E4=2,1,IF(a!E4=1,2,a!E4)))</f>
        <v>2</v>
      </c>
      <c r="Z4" s="4"/>
      <c r="AA4" s="4">
        <f>IF(a!I4&gt;0,1,"")</f>
        <v>1</v>
      </c>
      <c r="AB4" s="4">
        <f>IF(a!I4&gt;0,1,"")</f>
        <v>1</v>
      </c>
      <c r="AC4" s="8" t="str">
        <f>IF(a!O4="","",a!O4)</f>
        <v>1.00</v>
      </c>
      <c r="AD4" s="6">
        <f>IF(a!S4="","",a!S4)</f>
        <v>4600000</v>
      </c>
      <c r="AE4" s="6">
        <f>IF(a!U4="","",a!U4)</f>
        <v>0</v>
      </c>
    </row>
    <row r="5" spans="1:31" x14ac:dyDescent="0.25">
      <c r="A5" s="4" t="str">
        <f>IF(D5="","",IF(D5=2,a!Y5,a!I5))</f>
        <v>1768406291</v>
      </c>
      <c r="B5" s="5" t="str">
        <f>IF(a!G5="","",IF(F5="",100,F5))</f>
        <v>10101336827</v>
      </c>
      <c r="C5" s="4" t="str">
        <f>IF(a!I5="","",IF(LEN(a!F5)=11,a!G5,"مصرف کننده"))</f>
        <v>بازرگاني سايپا يدك</v>
      </c>
      <c r="D5" s="4">
        <f>IF(a!I5="","",IF(LEN(a!F5)=11,2,5))</f>
        <v>2</v>
      </c>
      <c r="E5" s="4"/>
      <c r="F5" s="4" t="str">
        <f>IF(LEN(a!F5)=11,a!F5,"")</f>
        <v>10101336827</v>
      </c>
      <c r="G5" s="4"/>
      <c r="H5" s="4"/>
      <c r="I5" s="4"/>
      <c r="J5" s="4"/>
      <c r="K5" s="4"/>
      <c r="L5" s="4" t="str">
        <f>IF(a!L5="","",a!L5)</f>
        <v>107250</v>
      </c>
      <c r="M5" s="4" t="str">
        <f>IF(a!P5="","",a!P5)</f>
        <v>2720000110223</v>
      </c>
      <c r="N5" s="4" t="str">
        <f>IF(a!M5="","",a!M5)</f>
        <v>كمپرسور كولر سونگز SONGZ</v>
      </c>
      <c r="O5" s="4">
        <f>IF(a!I5&gt;0,1,"")</f>
        <v>1</v>
      </c>
      <c r="P5" s="4" t="str">
        <f>IF(ISBLANK(a!I5),"",a!Q5)</f>
        <v>1627</v>
      </c>
      <c r="Q5" s="6">
        <f>IF(ISBLANK(a!I5),"",a!R5)</f>
        <v>10</v>
      </c>
      <c r="R5" s="6"/>
      <c r="S5" s="6"/>
      <c r="T5" s="6"/>
      <c r="U5" s="6"/>
      <c r="V5" s="6"/>
      <c r="W5" s="6"/>
      <c r="X5" s="7" t="str">
        <f>IF(a!I5&gt;0,TEXT(a!D5,"0000\/00\/00"),"")</f>
        <v>1404/06/29</v>
      </c>
      <c r="Y5" s="4" t="str">
        <f>IF(a!I5="","",IF(a!E5=2,1,IF(a!E5=1,2,a!E5)))</f>
        <v>2</v>
      </c>
      <c r="Z5" s="4"/>
      <c r="AA5" s="4">
        <f>IF(a!I5&gt;0,1,"")</f>
        <v>1</v>
      </c>
      <c r="AB5" s="4">
        <f>IF(a!I5&gt;0,1,"")</f>
        <v>1</v>
      </c>
      <c r="AC5" s="8" t="str">
        <f>IF(a!O5="","",a!O5)</f>
        <v>1.00</v>
      </c>
      <c r="AD5" s="6">
        <f>IF(a!S5="","",a!S5)</f>
        <v>84500000</v>
      </c>
      <c r="AE5" s="6">
        <f>IF(a!U5="","",a!U5)</f>
        <v>0</v>
      </c>
    </row>
    <row r="6" spans="1:31" x14ac:dyDescent="0.25">
      <c r="A6" s="4" t="str">
        <f>IF(D6="","",IF(D6=2,a!Y6,a!I6))</f>
        <v>1768407021</v>
      </c>
      <c r="B6" s="5" t="str">
        <f>IF(a!G6="","",IF(F6="",100,F6))</f>
        <v>10101336827</v>
      </c>
      <c r="C6" s="4" t="str">
        <f>IF(a!I6="","",IF(LEN(a!F6)=11,a!G6,"مصرف کننده"))</f>
        <v>بازرگاني سايپا يدك</v>
      </c>
      <c r="D6" s="4">
        <f>IF(a!I6="","",IF(LEN(a!F6)=11,2,5))</f>
        <v>2</v>
      </c>
      <c r="E6" s="4"/>
      <c r="F6" s="4" t="str">
        <f>IF(LEN(a!F6)=11,a!F6,"")</f>
        <v>10101336827</v>
      </c>
      <c r="G6" s="4"/>
      <c r="H6" s="4"/>
      <c r="I6" s="4"/>
      <c r="J6" s="4"/>
      <c r="K6" s="4"/>
      <c r="L6" s="4" t="str">
        <f>IF(a!L6="","",a!L6)</f>
        <v>801167</v>
      </c>
      <c r="M6" s="4" t="str">
        <f>IF(a!P6="","",a!P6)</f>
        <v>2904341546709</v>
      </c>
      <c r="N6" s="4" t="str">
        <f>IF(a!M6="","",a!M6)</f>
        <v>بوش لاستيكي طبق</v>
      </c>
      <c r="O6" s="4">
        <f>IF(a!I6&gt;0,1,"")</f>
        <v>1</v>
      </c>
      <c r="P6" s="4" t="str">
        <f>IF(ISBLANK(a!I6),"",a!Q6)</f>
        <v>1627</v>
      </c>
      <c r="Q6" s="6">
        <f>IF(ISBLANK(a!I6),"",a!R6)</f>
        <v>10</v>
      </c>
      <c r="R6" s="6"/>
      <c r="S6" s="6"/>
      <c r="T6" s="6"/>
      <c r="U6" s="6"/>
      <c r="V6" s="6"/>
      <c r="W6" s="6"/>
      <c r="X6" s="7" t="str">
        <f>IF(a!I6&gt;0,TEXT(a!D6,"0000\/00\/00"),"")</f>
        <v>1404/07/02</v>
      </c>
      <c r="Y6" s="4" t="str">
        <f>IF(a!I6="","",IF(a!E6=2,1,IF(a!E6=1,2,a!E6)))</f>
        <v>2</v>
      </c>
      <c r="Z6" s="4"/>
      <c r="AA6" s="4">
        <f>IF(a!I6&gt;0,1,"")</f>
        <v>1</v>
      </c>
      <c r="AB6" s="4">
        <f>IF(a!I6&gt;0,1,"")</f>
        <v>1</v>
      </c>
      <c r="AC6" s="8" t="str">
        <f>IF(a!O6="","",a!O6)</f>
        <v>1.00</v>
      </c>
      <c r="AD6" s="6">
        <f>IF(a!S6="","",a!S6)</f>
        <v>850000</v>
      </c>
      <c r="AE6" s="6">
        <f>IF(a!U6="","",a!U6)</f>
        <v>0</v>
      </c>
    </row>
    <row r="7" spans="1:31" x14ac:dyDescent="0.25">
      <c r="A7" s="4" t="str">
        <f>IF(D7="","",IF(D7=2,a!Y7,a!I7))</f>
        <v>1768407021</v>
      </c>
      <c r="B7" s="5" t="str">
        <f>IF(a!G7="","",IF(F7="",100,F7))</f>
        <v>10101336827</v>
      </c>
      <c r="C7" s="4" t="str">
        <f>IF(a!I7="","",IF(LEN(a!F7)=11,a!G7,"مصرف کننده"))</f>
        <v>بازرگاني سايپا يدك</v>
      </c>
      <c r="D7" s="4">
        <f>IF(a!I7="","",IF(LEN(a!F7)=11,2,5))</f>
        <v>2</v>
      </c>
      <c r="E7" s="4"/>
      <c r="F7" s="4" t="str">
        <f>IF(LEN(a!F7)=11,a!F7,"")</f>
        <v>10101336827</v>
      </c>
      <c r="G7" s="4"/>
      <c r="H7" s="4"/>
      <c r="I7" s="4"/>
      <c r="J7" s="4"/>
      <c r="K7" s="4"/>
      <c r="L7" s="4" t="str">
        <f>IF(a!L7="","",a!L7)</f>
        <v>D3012H0B</v>
      </c>
      <c r="M7" s="4" t="str">
        <f>IF(a!P7="","",a!P7)</f>
        <v>2330001311057</v>
      </c>
      <c r="N7" s="4" t="str">
        <f>IF(a!M7="","",a!M7)</f>
        <v>پياده و سوار كردن  بوش لاستيكي سر ميل تعادل راست</v>
      </c>
      <c r="O7" s="4">
        <f>IF(a!I7&gt;0,1,"")</f>
        <v>1</v>
      </c>
      <c r="P7" s="4" t="str">
        <f>IF(ISBLANK(a!I7),"",a!Q7)</f>
        <v>16121</v>
      </c>
      <c r="Q7" s="6">
        <f>IF(ISBLANK(a!I7),"",a!R7)</f>
        <v>10</v>
      </c>
      <c r="R7" s="6"/>
      <c r="S7" s="6"/>
      <c r="T7" s="6"/>
      <c r="U7" s="6"/>
      <c r="V7" s="6"/>
      <c r="W7" s="6"/>
      <c r="X7" s="7" t="str">
        <f>IF(a!I7&gt;0,TEXT(a!D7,"0000\/00\/00"),"")</f>
        <v>1404/07/02</v>
      </c>
      <c r="Y7" s="4" t="str">
        <f>IF(a!I7="","",IF(a!E7=2,1,IF(a!E7=1,2,a!E7)))</f>
        <v>2</v>
      </c>
      <c r="Z7" s="4"/>
      <c r="AA7" s="4">
        <f>IF(a!I7&gt;0,1,"")</f>
        <v>1</v>
      </c>
      <c r="AB7" s="4">
        <f>IF(a!I7&gt;0,1,"")</f>
        <v>1</v>
      </c>
      <c r="AC7" s="8" t="str">
        <f>IF(a!O7="","",a!O7)</f>
        <v>0.46</v>
      </c>
      <c r="AD7" s="6">
        <f>IF(a!S7="","",a!S7)</f>
        <v>3075728.2609000001</v>
      </c>
      <c r="AE7" s="6">
        <f>IF(a!U7="","",a!U7)</f>
        <v>0</v>
      </c>
    </row>
    <row r="8" spans="1:31" x14ac:dyDescent="0.25">
      <c r="A8" s="4" t="str">
        <f>IF(D8="","",IF(D8=2,a!Y8,a!I8))</f>
        <v>1768407021</v>
      </c>
      <c r="B8" s="5" t="str">
        <f>IF(a!G8="","",IF(F8="",100,F8))</f>
        <v>10101336827</v>
      </c>
      <c r="C8" s="4" t="str">
        <f>IF(a!I8="","",IF(LEN(a!F8)=11,a!G8,"مصرف کننده"))</f>
        <v>بازرگاني سايپا يدك</v>
      </c>
      <c r="D8" s="4">
        <f>IF(a!I8="","",IF(LEN(a!F8)=11,2,5))</f>
        <v>2</v>
      </c>
      <c r="E8" s="4"/>
      <c r="F8" s="4" t="str">
        <f>IF(LEN(a!F8)=11,a!F8,"")</f>
        <v>10101336827</v>
      </c>
      <c r="G8" s="4"/>
      <c r="H8" s="4"/>
      <c r="I8" s="4"/>
      <c r="J8" s="4"/>
      <c r="K8" s="4"/>
      <c r="L8" s="4" t="str">
        <f>IF(a!L8="","",a!L8)</f>
        <v>S0002A00</v>
      </c>
      <c r="M8" s="4" t="str">
        <f>IF(a!P8="","",a!P8)</f>
        <v>2330001311057</v>
      </c>
      <c r="N8" s="4" t="str">
        <f>IF(a!M8="","",a!M8)</f>
        <v>سرويس اوليه (بازديدهاي گارانتي)</v>
      </c>
      <c r="O8" s="4">
        <f>IF(a!I8&gt;0,1,"")</f>
        <v>1</v>
      </c>
      <c r="P8" s="4" t="str">
        <f>IF(ISBLANK(a!I8),"",a!Q8)</f>
        <v>16121</v>
      </c>
      <c r="Q8" s="6">
        <f>IF(ISBLANK(a!I8),"",a!R8)</f>
        <v>10</v>
      </c>
      <c r="R8" s="6"/>
      <c r="S8" s="6"/>
      <c r="T8" s="6"/>
      <c r="U8" s="6"/>
      <c r="V8" s="6"/>
      <c r="W8" s="6"/>
      <c r="X8" s="7" t="str">
        <f>IF(a!I8&gt;0,TEXT(a!D8,"0000\/00\/00"),"")</f>
        <v>1404/07/02</v>
      </c>
      <c r="Y8" s="4" t="str">
        <f>IF(a!I8="","",IF(a!E8=2,1,IF(a!E8=1,2,a!E8)))</f>
        <v>2</v>
      </c>
      <c r="Z8" s="4"/>
      <c r="AA8" s="4">
        <f>IF(a!I8&gt;0,1,"")</f>
        <v>1</v>
      </c>
      <c r="AB8" s="4">
        <f>IF(a!I8&gt;0,1,"")</f>
        <v>1</v>
      </c>
      <c r="AC8" s="8" t="str">
        <f>IF(a!O8="","",a!O8)</f>
        <v>1.60</v>
      </c>
      <c r="AD8" s="6">
        <f>IF(a!S8="","",a!S8)</f>
        <v>3075728.125</v>
      </c>
      <c r="AE8" s="6">
        <f>IF(a!U8="","",a!U8)</f>
        <v>0</v>
      </c>
    </row>
    <row r="9" spans="1:31" x14ac:dyDescent="0.25">
      <c r="A9" s="4" t="str">
        <f>IF(D9="","",IF(D9=2,a!Y9,a!I9))</f>
        <v>404005611</v>
      </c>
      <c r="B9" s="5">
        <f>IF(a!G9="","",IF(F9="",100,F9))</f>
        <v>100</v>
      </c>
      <c r="C9" s="4" t="str">
        <f>IF(a!I9="","",IF(LEN(a!F9)=11,a!G9,"مصرف کننده"))</f>
        <v>مصرف کننده</v>
      </c>
      <c r="D9" s="4">
        <f>IF(a!I9="","",IF(LEN(a!F9)=11,2,5))</f>
        <v>5</v>
      </c>
      <c r="E9" s="4"/>
      <c r="F9" s="4" t="str">
        <f>IF(LEN(a!F9)=11,a!F9,"")</f>
        <v/>
      </c>
      <c r="G9" s="4"/>
      <c r="H9" s="4"/>
      <c r="I9" s="4"/>
      <c r="J9" s="4"/>
      <c r="K9" s="4"/>
      <c r="L9" s="4" t="str">
        <f>IF(a!L9="","",a!L9)</f>
        <v>107178</v>
      </c>
      <c r="M9" s="4" t="str">
        <f>IF(a!P9="","",a!P9)</f>
        <v>2904341507601</v>
      </c>
      <c r="N9" s="4" t="str">
        <f>IF(a!M9="","",a!M9)</f>
        <v>روغن موتور 3.5 ليتري 10W40 API SL</v>
      </c>
      <c r="O9" s="4">
        <f>IF(a!I9&gt;0,1,"")</f>
        <v>1</v>
      </c>
      <c r="P9" s="4" t="str">
        <f>IF(ISBLANK(a!I9),"",a!Q9)</f>
        <v>1627</v>
      </c>
      <c r="Q9" s="6">
        <f>IF(ISBLANK(a!I9),"",a!R9)</f>
        <v>10</v>
      </c>
      <c r="R9" s="6"/>
      <c r="S9" s="6"/>
      <c r="T9" s="6"/>
      <c r="U9" s="6"/>
      <c r="V9" s="6"/>
      <c r="W9" s="6"/>
      <c r="X9" s="7" t="str">
        <f>IF(a!I9&gt;0,TEXT(a!D9,"0000\/00\/00"),"")</f>
        <v>1404/07/02</v>
      </c>
      <c r="Y9" s="4" t="str">
        <f>IF(a!I9="","",IF(a!E9=2,1,IF(a!E9=1,2,a!E9)))</f>
        <v>1</v>
      </c>
      <c r="Z9" s="4"/>
      <c r="AA9" s="4">
        <f>IF(a!I9&gt;0,1,"")</f>
        <v>1</v>
      </c>
      <c r="AB9" s="4">
        <f>IF(a!I9&gt;0,1,"")</f>
        <v>1</v>
      </c>
      <c r="AC9" s="8" t="str">
        <f>IF(a!O9="","",a!O9)</f>
        <v>1.00</v>
      </c>
      <c r="AD9" s="6">
        <f>IF(a!S9="","",a!S9)</f>
        <v>6150000</v>
      </c>
      <c r="AE9" s="6">
        <f>IF(a!U9="","",a!U9)</f>
        <v>0</v>
      </c>
    </row>
    <row r="10" spans="1:31" x14ac:dyDescent="0.25">
      <c r="A10" s="4" t="str">
        <f>IF(D10="","",IF(D10=2,a!Y10,a!I10))</f>
        <v>404005611</v>
      </c>
      <c r="B10" s="5">
        <f>IF(a!G10="","",IF(F10="",100,F10))</f>
        <v>100</v>
      </c>
      <c r="C10" s="4" t="str">
        <f>IF(a!I10="","",IF(LEN(a!F10)=11,a!G10,"مصرف کننده"))</f>
        <v>مصرف کننده</v>
      </c>
      <c r="D10" s="4">
        <f>IF(a!I10="","",IF(LEN(a!F10)=11,2,5))</f>
        <v>5</v>
      </c>
      <c r="E10" s="4"/>
      <c r="F10" s="4" t="str">
        <f>IF(LEN(a!F10)=11,a!F10,"")</f>
        <v/>
      </c>
      <c r="G10" s="4"/>
      <c r="H10" s="4"/>
      <c r="I10" s="4"/>
      <c r="J10" s="4"/>
      <c r="K10" s="4"/>
      <c r="L10" s="4" t="str">
        <f>IF(a!L10="","",a!L10)</f>
        <v>500302</v>
      </c>
      <c r="M10" s="4" t="str">
        <f>IF(a!P10="","",a!P10)</f>
        <v>2904341507489</v>
      </c>
      <c r="N10" s="4" t="str">
        <f>IF(a!M10="","",a!M10)</f>
        <v>فيلتر روغن - پرايد و تيبا</v>
      </c>
      <c r="O10" s="4">
        <f>IF(a!I10&gt;0,1,"")</f>
        <v>1</v>
      </c>
      <c r="P10" s="4" t="str">
        <f>IF(ISBLANK(a!I10),"",a!Q10)</f>
        <v>1627</v>
      </c>
      <c r="Q10" s="6">
        <f>IF(ISBLANK(a!I10),"",a!R10)</f>
        <v>10</v>
      </c>
      <c r="R10" s="6"/>
      <c r="S10" s="6"/>
      <c r="T10" s="6"/>
      <c r="U10" s="6"/>
      <c r="V10" s="6"/>
      <c r="W10" s="6"/>
      <c r="X10" s="7" t="str">
        <f>IF(a!I10&gt;0,TEXT(a!D10,"0000\/00\/00"),"")</f>
        <v>1404/07/02</v>
      </c>
      <c r="Y10" s="4" t="str">
        <f>IF(a!I10="","",IF(a!E10=2,1,IF(a!E10=1,2,a!E10)))</f>
        <v>1</v>
      </c>
      <c r="Z10" s="4"/>
      <c r="AA10" s="4">
        <f>IF(a!I10&gt;0,1,"")</f>
        <v>1</v>
      </c>
      <c r="AB10" s="4">
        <f>IF(a!I10&gt;0,1,"")</f>
        <v>1</v>
      </c>
      <c r="AC10" s="8" t="str">
        <f>IF(a!O10="","",a!O10)</f>
        <v>1.00</v>
      </c>
      <c r="AD10" s="6">
        <f>IF(a!S10="","",a!S10)</f>
        <v>840000</v>
      </c>
      <c r="AE10" s="6">
        <f>IF(a!U10="","",a!U10)</f>
        <v>0</v>
      </c>
    </row>
    <row r="11" spans="1:31" x14ac:dyDescent="0.25">
      <c r="A11" s="4" t="str">
        <f>IF(D11="","",IF(D11=2,a!Y11,a!I11))</f>
        <v>404005611</v>
      </c>
      <c r="B11" s="5">
        <f>IF(a!G11="","",IF(F11="",100,F11))</f>
        <v>100</v>
      </c>
      <c r="C11" s="4" t="str">
        <f>IF(a!I11="","",IF(LEN(a!F11)=11,a!G11,"مصرف کننده"))</f>
        <v>مصرف کننده</v>
      </c>
      <c r="D11" s="4">
        <f>IF(a!I11="","",IF(LEN(a!F11)=11,2,5))</f>
        <v>5</v>
      </c>
      <c r="E11" s="4"/>
      <c r="F11" s="4" t="str">
        <f>IF(LEN(a!F11)=11,a!F11,"")</f>
        <v/>
      </c>
      <c r="G11" s="4"/>
      <c r="H11" s="4"/>
      <c r="I11" s="4"/>
      <c r="J11" s="4"/>
      <c r="K11" s="4"/>
      <c r="L11" s="4" t="str">
        <f>IF(a!L11="","",a!L11)</f>
        <v>A5018R00</v>
      </c>
      <c r="M11" s="4" t="str">
        <f>IF(a!P11="","",a!P11)</f>
        <v>2330001311088</v>
      </c>
      <c r="N11" s="4" t="str">
        <f>IF(a!M11="","",a!M11)</f>
        <v>تعويض فيلتر روغن‌</v>
      </c>
      <c r="O11" s="4">
        <f>IF(a!I11&gt;0,1,"")</f>
        <v>1</v>
      </c>
      <c r="P11" s="4" t="str">
        <f>IF(ISBLANK(a!I11),"",a!Q11)</f>
        <v>16121</v>
      </c>
      <c r="Q11" s="6">
        <f>IF(ISBLANK(a!I11),"",a!R11)</f>
        <v>10</v>
      </c>
      <c r="R11" s="6"/>
      <c r="S11" s="6"/>
      <c r="T11" s="6"/>
      <c r="U11" s="6"/>
      <c r="V11" s="6"/>
      <c r="W11" s="6"/>
      <c r="X11" s="7" t="str">
        <f>IF(a!I11&gt;0,TEXT(a!D11,"0000\/00\/00"),"")</f>
        <v>1404/07/02</v>
      </c>
      <c r="Y11" s="4" t="str">
        <f>IF(a!I11="","",IF(a!E11=2,1,IF(a!E11=1,2,a!E11)))</f>
        <v>1</v>
      </c>
      <c r="Z11" s="4"/>
      <c r="AA11" s="4">
        <f>IF(a!I11&gt;0,1,"")</f>
        <v>1</v>
      </c>
      <c r="AB11" s="4">
        <f>IF(a!I11&gt;0,1,"")</f>
        <v>1</v>
      </c>
      <c r="AC11" s="8" t="str">
        <f>IF(a!O11="","",a!O11)</f>
        <v>0.30</v>
      </c>
      <c r="AD11" s="6">
        <f>IF(a!S11="","",a!S11)</f>
        <v>3425106.6666999999</v>
      </c>
      <c r="AE11" s="6">
        <f>IF(a!U11="","",a!U11)</f>
        <v>0</v>
      </c>
    </row>
    <row r="12" spans="1:31" x14ac:dyDescent="0.25">
      <c r="A12" s="4" t="str">
        <f>IF(D12="","",IF(D12=2,a!Y12,a!I12))</f>
        <v>404005611</v>
      </c>
      <c r="B12" s="5">
        <f>IF(a!G12="","",IF(F12="",100,F12))</f>
        <v>100</v>
      </c>
      <c r="C12" s="4" t="str">
        <f>IF(a!I12="","",IF(LEN(a!F12)=11,a!G12,"مصرف کننده"))</f>
        <v>مصرف کننده</v>
      </c>
      <c r="D12" s="4">
        <f>IF(a!I12="","",IF(LEN(a!F12)=11,2,5))</f>
        <v>5</v>
      </c>
      <c r="E12" s="4"/>
      <c r="F12" s="4" t="str">
        <f>IF(LEN(a!F12)=11,a!F12,"")</f>
        <v/>
      </c>
      <c r="G12" s="4"/>
      <c r="H12" s="4"/>
      <c r="I12" s="4"/>
      <c r="J12" s="4"/>
      <c r="K12" s="4"/>
      <c r="L12" s="4" t="str">
        <f>IF(a!L12="","",a!L12)</f>
        <v>N6012R00</v>
      </c>
      <c r="M12" s="4" t="str">
        <f>IF(a!P12="","",a!P12)</f>
        <v>2330001311088</v>
      </c>
      <c r="N12" s="4" t="str">
        <f>IF(a!M12="","",a!M12)</f>
        <v>تعويض روغن موتور</v>
      </c>
      <c r="O12" s="4">
        <f>IF(a!I12&gt;0,1,"")</f>
        <v>1</v>
      </c>
      <c r="P12" s="4" t="str">
        <f>IF(ISBLANK(a!I12),"",a!Q12)</f>
        <v>16121</v>
      </c>
      <c r="Q12" s="6">
        <f>IF(ISBLANK(a!I12),"",a!R12)</f>
        <v>10</v>
      </c>
      <c r="R12" s="6"/>
      <c r="S12" s="6"/>
      <c r="T12" s="6"/>
      <c r="U12" s="6"/>
      <c r="V12" s="6"/>
      <c r="W12" s="6"/>
      <c r="X12" s="7" t="str">
        <f>IF(a!I12&gt;0,TEXT(a!D12,"0000\/00\/00"),"")</f>
        <v>1404/07/02</v>
      </c>
      <c r="Y12" s="4" t="str">
        <f>IF(a!I12="","",IF(a!E12=2,1,IF(a!E12=1,2,a!E12)))</f>
        <v>1</v>
      </c>
      <c r="Z12" s="4"/>
      <c r="AA12" s="4">
        <f>IF(a!I12&gt;0,1,"")</f>
        <v>1</v>
      </c>
      <c r="AB12" s="4">
        <f>IF(a!I12&gt;0,1,"")</f>
        <v>1</v>
      </c>
      <c r="AC12" s="8" t="str">
        <f>IF(a!O12="","",a!O12)</f>
        <v>0.30</v>
      </c>
      <c r="AD12" s="6">
        <f>IF(a!S12="","",a!S12)</f>
        <v>3425106.6666999999</v>
      </c>
      <c r="AE12" s="6">
        <f>IF(a!U12="","",a!U12)</f>
        <v>0</v>
      </c>
    </row>
    <row r="13" spans="1:31" x14ac:dyDescent="0.25">
      <c r="A13" s="4" t="str">
        <f>IF(D13="","",IF(D13=2,a!Y13,a!I13))</f>
        <v/>
      </c>
      <c r="B13" s="5" t="str">
        <f>IF(a!G13="","",IF(F13="",100,F13))</f>
        <v/>
      </c>
      <c r="C13" s="4" t="str">
        <f>IF(a!I13="","",IF(LEN(a!F13)=11,a!G13,"مصرف کننده"))</f>
        <v/>
      </c>
      <c r="D13" s="4" t="str">
        <f>IF(a!I13="","",IF(LEN(a!F13)=11,2,5))</f>
        <v/>
      </c>
      <c r="E13" s="4"/>
      <c r="F13" s="4" t="str">
        <f>IF(LEN(a!F13)=11,a!F13,"")</f>
        <v/>
      </c>
      <c r="G13" s="4"/>
      <c r="H13" s="4"/>
      <c r="I13" s="4"/>
      <c r="J13" s="4"/>
      <c r="K13" s="4"/>
      <c r="L13" s="4" t="str">
        <f>IF(a!L13="","",a!L13)</f>
        <v/>
      </c>
      <c r="M13" s="4" t="str">
        <f>IF(a!P13="","",a!P13)</f>
        <v/>
      </c>
      <c r="N13" s="4" t="str">
        <f>IF(a!M13="","",a!M13)</f>
        <v/>
      </c>
      <c r="O13" s="4" t="str">
        <f>IF(a!I13&gt;0,1,"")</f>
        <v/>
      </c>
      <c r="P13" s="4" t="str">
        <f>IF(ISBLANK(a!I13),"",a!Q13)</f>
        <v/>
      </c>
      <c r="Q13" s="6" t="str">
        <f>IF(ISBLANK(a!I13),"",a!R13)</f>
        <v/>
      </c>
      <c r="R13" s="6"/>
      <c r="S13" s="6"/>
      <c r="T13" s="6"/>
      <c r="U13" s="6"/>
      <c r="V13" s="6"/>
      <c r="W13" s="6"/>
      <c r="X13" s="7" t="str">
        <f>IF(a!I13&gt;0,TEXT(a!D13,"0000\/00\/00"),"")</f>
        <v/>
      </c>
      <c r="Y13" s="4" t="str">
        <f>IF(a!I13="","",IF(a!E13=2,1,IF(a!E13=1,2,a!E13)))</f>
        <v/>
      </c>
      <c r="Z13" s="4"/>
      <c r="AA13" s="4" t="str">
        <f>IF(a!I13&gt;0,1,"")</f>
        <v/>
      </c>
      <c r="AB13" s="4" t="str">
        <f>IF(a!I13&gt;0,1,"")</f>
        <v/>
      </c>
      <c r="AC13" s="8" t="str">
        <f>IF(a!O13="","",a!O13)</f>
        <v/>
      </c>
      <c r="AD13" s="6" t="str">
        <f>IF(a!S13="","",a!S13)</f>
        <v/>
      </c>
      <c r="AE13" s="6" t="str">
        <f>IF(a!U13="","",a!U13)</f>
        <v/>
      </c>
    </row>
    <row r="14" spans="1:31" x14ac:dyDescent="0.25">
      <c r="A14" s="4" t="str">
        <f>IF(D14="","",IF(D14=2,a!Y14,a!I14))</f>
        <v/>
      </c>
      <c r="B14" s="5" t="str">
        <f>IF(a!G14="","",IF(F14="",100,F14))</f>
        <v/>
      </c>
      <c r="C14" s="4" t="str">
        <f>IF(a!I14="","",IF(LEN(a!F14)=11,a!G14,"مصرف کننده"))</f>
        <v/>
      </c>
      <c r="D14" s="4" t="str">
        <f>IF(a!I14="","",IF(LEN(a!F14)=11,2,5))</f>
        <v/>
      </c>
      <c r="E14" s="4"/>
      <c r="F14" s="4" t="str">
        <f>IF(LEN(a!F14)=11,a!F14,"")</f>
        <v/>
      </c>
      <c r="G14" s="4"/>
      <c r="H14" s="4"/>
      <c r="I14" s="4"/>
      <c r="J14" s="4"/>
      <c r="K14" s="4"/>
      <c r="L14" s="4" t="str">
        <f>IF(a!L14="","",a!L14)</f>
        <v/>
      </c>
      <c r="M14" s="4" t="str">
        <f>IF(a!P14="","",a!P14)</f>
        <v/>
      </c>
      <c r="N14" s="4" t="str">
        <f>IF(a!M14="","",a!M14)</f>
        <v/>
      </c>
      <c r="O14" s="4" t="str">
        <f>IF(a!I14&gt;0,1,"")</f>
        <v/>
      </c>
      <c r="P14" s="4" t="str">
        <f>IF(ISBLANK(a!I14),"",a!Q14)</f>
        <v/>
      </c>
      <c r="Q14" s="6" t="str">
        <f>IF(ISBLANK(a!I14),"",a!R14)</f>
        <v/>
      </c>
      <c r="R14" s="6"/>
      <c r="S14" s="6"/>
      <c r="T14" s="6"/>
      <c r="U14" s="6"/>
      <c r="V14" s="6"/>
      <c r="W14" s="6"/>
      <c r="X14" s="7" t="str">
        <f>IF(a!I14&gt;0,TEXT(a!D14,"0000\/00\/00"),"")</f>
        <v/>
      </c>
      <c r="Y14" s="4" t="str">
        <f>IF(a!I14="","",IF(a!E14=2,1,IF(a!E14=1,2,a!E14)))</f>
        <v/>
      </c>
      <c r="Z14" s="4"/>
      <c r="AA14" s="4" t="str">
        <f>IF(a!I14&gt;0,1,"")</f>
        <v/>
      </c>
      <c r="AB14" s="4" t="str">
        <f>IF(a!I14&gt;0,1,"")</f>
        <v/>
      </c>
      <c r="AC14" s="8" t="str">
        <f>IF(a!O14="","",a!O14)</f>
        <v/>
      </c>
      <c r="AD14" s="6" t="str">
        <f>IF(a!S14="","",a!S14)</f>
        <v/>
      </c>
      <c r="AE14" s="6" t="str">
        <f>IF(a!U14="","",a!U14)</f>
        <v/>
      </c>
    </row>
    <row r="15" spans="1:31" x14ac:dyDescent="0.25">
      <c r="A15" s="4" t="str">
        <f>IF(D15="","",IF(D15=2,a!Y15,a!I15))</f>
        <v/>
      </c>
      <c r="B15" s="5" t="str">
        <f>IF(a!G15="","",IF(F15="",100,F15))</f>
        <v/>
      </c>
      <c r="C15" s="4" t="str">
        <f>IF(a!I15="","",IF(LEN(a!F15)=11,a!G15,"مصرف کننده"))</f>
        <v/>
      </c>
      <c r="D15" s="4" t="str">
        <f>IF(a!I15="","",IF(LEN(a!F15)=11,2,5))</f>
        <v/>
      </c>
      <c r="E15" s="4"/>
      <c r="F15" s="4" t="str">
        <f>IF(LEN(a!F15)=11,a!F15,"")</f>
        <v/>
      </c>
      <c r="G15" s="4"/>
      <c r="H15" s="4"/>
      <c r="I15" s="4"/>
      <c r="J15" s="4"/>
      <c r="K15" s="4"/>
      <c r="L15" s="4" t="str">
        <f>IF(a!L15="","",a!L15)</f>
        <v/>
      </c>
      <c r="M15" s="4" t="str">
        <f>IF(a!P15="","",a!P15)</f>
        <v/>
      </c>
      <c r="N15" s="4" t="str">
        <f>IF(a!M15="","",a!M15)</f>
        <v/>
      </c>
      <c r="O15" s="4" t="str">
        <f>IF(a!I15&gt;0,1,"")</f>
        <v/>
      </c>
      <c r="P15" s="4" t="str">
        <f>IF(ISBLANK(a!I15),"",a!Q15)</f>
        <v/>
      </c>
      <c r="Q15" s="6" t="str">
        <f>IF(ISBLANK(a!I15),"",a!R15)</f>
        <v/>
      </c>
      <c r="R15" s="6"/>
      <c r="S15" s="6"/>
      <c r="T15" s="6"/>
      <c r="U15" s="6"/>
      <c r="V15" s="6"/>
      <c r="W15" s="6"/>
      <c r="X15" s="7" t="str">
        <f>IF(a!I15&gt;0,TEXT(a!D15,"0000\/00\/00"),"")</f>
        <v/>
      </c>
      <c r="Y15" s="4" t="str">
        <f>IF(a!I15="","",IF(a!E15=2,1,IF(a!E15=1,2,a!E15)))</f>
        <v/>
      </c>
      <c r="Z15" s="4"/>
      <c r="AA15" s="4" t="str">
        <f>IF(a!I15&gt;0,1,"")</f>
        <v/>
      </c>
      <c r="AB15" s="4" t="str">
        <f>IF(a!I15&gt;0,1,"")</f>
        <v/>
      </c>
      <c r="AC15" s="8" t="str">
        <f>IF(a!O15="","",a!O15)</f>
        <v/>
      </c>
      <c r="AD15" s="6" t="str">
        <f>IF(a!S15="","",a!S15)</f>
        <v/>
      </c>
      <c r="AE15" s="6" t="str">
        <f>IF(a!U15="","",a!U15)</f>
        <v/>
      </c>
    </row>
    <row r="16" spans="1:31" x14ac:dyDescent="0.25">
      <c r="A16" s="4" t="str">
        <f>IF(D16="","",IF(D16=2,a!Y16,a!I16))</f>
        <v/>
      </c>
      <c r="B16" s="5" t="str">
        <f>IF(a!G16="","",IF(F16="",100,F16))</f>
        <v/>
      </c>
      <c r="C16" s="4" t="str">
        <f>IF(a!I16="","",IF(LEN(a!F16)=11,a!G16,"مصرف کننده"))</f>
        <v/>
      </c>
      <c r="D16" s="4" t="str">
        <f>IF(a!I16="","",IF(LEN(a!F16)=11,2,5))</f>
        <v/>
      </c>
      <c r="E16" s="4"/>
      <c r="F16" s="4" t="str">
        <f>IF(LEN(a!F16)=11,a!F16,"")</f>
        <v/>
      </c>
      <c r="G16" s="4"/>
      <c r="H16" s="4"/>
      <c r="I16" s="4"/>
      <c r="J16" s="4"/>
      <c r="K16" s="4"/>
      <c r="L16" s="4" t="str">
        <f>IF(a!L16="","",a!L16)</f>
        <v/>
      </c>
      <c r="M16" s="4" t="str">
        <f>IF(a!P16="","",a!P16)</f>
        <v/>
      </c>
      <c r="N16" s="4" t="str">
        <f>IF(a!M16="","",a!M16)</f>
        <v/>
      </c>
      <c r="O16" s="4" t="str">
        <f>IF(a!I16&gt;0,1,"")</f>
        <v/>
      </c>
      <c r="P16" s="4" t="str">
        <f>IF(ISBLANK(a!I16),"",a!Q16)</f>
        <v/>
      </c>
      <c r="Q16" s="6" t="str">
        <f>IF(ISBLANK(a!I16),"",a!R16)</f>
        <v/>
      </c>
      <c r="R16" s="6"/>
      <c r="S16" s="6"/>
      <c r="T16" s="6"/>
      <c r="U16" s="6"/>
      <c r="V16" s="6"/>
      <c r="W16" s="6"/>
      <c r="X16" s="7" t="str">
        <f>IF(a!I16&gt;0,TEXT(a!D16,"0000\/00\/00"),"")</f>
        <v/>
      </c>
      <c r="Y16" s="4" t="str">
        <f>IF(a!I16="","",IF(a!E16=2,1,IF(a!E16=1,2,a!E16)))</f>
        <v/>
      </c>
      <c r="Z16" s="4"/>
      <c r="AA16" s="4" t="str">
        <f>IF(a!I16&gt;0,1,"")</f>
        <v/>
      </c>
      <c r="AB16" s="4" t="str">
        <f>IF(a!I16&gt;0,1,"")</f>
        <v/>
      </c>
      <c r="AC16" s="8" t="str">
        <f>IF(a!O16="","",a!O16)</f>
        <v/>
      </c>
      <c r="AD16" s="6" t="str">
        <f>IF(a!S16="","",a!S16)</f>
        <v/>
      </c>
      <c r="AE16" s="6" t="str">
        <f>IF(a!U16="","",a!U16)</f>
        <v/>
      </c>
    </row>
    <row r="17" spans="1:31" x14ac:dyDescent="0.25">
      <c r="A17" s="4" t="str">
        <f>IF(D17="","",IF(D17=2,a!Y17,a!I17))</f>
        <v/>
      </c>
      <c r="B17" s="5" t="str">
        <f>IF(a!G17="","",IF(F17="",100,F17))</f>
        <v/>
      </c>
      <c r="C17" s="4" t="str">
        <f>IF(a!I17="","",IF(LEN(a!F17)=11,a!G17,"مصرف کننده"))</f>
        <v/>
      </c>
      <c r="D17" s="4" t="str">
        <f>IF(a!I17="","",IF(LEN(a!F17)=11,2,5))</f>
        <v/>
      </c>
      <c r="E17" s="4"/>
      <c r="F17" s="4" t="str">
        <f>IF(LEN(a!F17)=11,a!F17,"")</f>
        <v/>
      </c>
      <c r="G17" s="4"/>
      <c r="H17" s="4"/>
      <c r="I17" s="4"/>
      <c r="J17" s="4"/>
      <c r="K17" s="4"/>
      <c r="L17" s="4" t="str">
        <f>IF(a!L17="","",a!L17)</f>
        <v/>
      </c>
      <c r="M17" s="4" t="str">
        <f>IF(a!P17="","",a!P17)</f>
        <v/>
      </c>
      <c r="N17" s="4" t="str">
        <f>IF(a!M17="","",a!M17)</f>
        <v/>
      </c>
      <c r="O17" s="4" t="str">
        <f>IF(a!I17&gt;0,1,"")</f>
        <v/>
      </c>
      <c r="P17" s="4" t="str">
        <f>IF(ISBLANK(a!I17),"",a!Q17)</f>
        <v/>
      </c>
      <c r="Q17" s="6" t="str">
        <f>IF(ISBLANK(a!I17),"",a!R17)</f>
        <v/>
      </c>
      <c r="R17" s="6"/>
      <c r="S17" s="6"/>
      <c r="T17" s="6"/>
      <c r="U17" s="6"/>
      <c r="V17" s="6"/>
      <c r="W17" s="6"/>
      <c r="X17" s="7" t="str">
        <f>IF(a!I17&gt;0,TEXT(a!D17,"0000\/00\/00"),"")</f>
        <v/>
      </c>
      <c r="Y17" s="4" t="str">
        <f>IF(a!I17="","",IF(a!E17=2,1,IF(a!E17=1,2,a!E17)))</f>
        <v/>
      </c>
      <c r="Z17" s="4"/>
      <c r="AA17" s="4" t="str">
        <f>IF(a!I17&gt;0,1,"")</f>
        <v/>
      </c>
      <c r="AB17" s="4" t="str">
        <f>IF(a!I17&gt;0,1,"")</f>
        <v/>
      </c>
      <c r="AC17" s="8" t="str">
        <f>IF(a!O17="","",a!O17)</f>
        <v/>
      </c>
      <c r="AD17" s="6" t="str">
        <f>IF(a!S17="","",a!S17)</f>
        <v/>
      </c>
      <c r="AE17" s="6" t="str">
        <f>IF(a!U17="","",a!U17)</f>
        <v/>
      </c>
    </row>
    <row r="18" spans="1:31" x14ac:dyDescent="0.25">
      <c r="A18" s="4" t="str">
        <f>IF(D18="","",IF(D18=2,a!Y18,a!I18))</f>
        <v/>
      </c>
      <c r="B18" s="5" t="str">
        <f>IF(a!G18="","",IF(F18="",100,F18))</f>
        <v/>
      </c>
      <c r="C18" s="4" t="str">
        <f>IF(a!I18="","",IF(LEN(a!F18)=11,a!G18,"مصرف کننده"))</f>
        <v/>
      </c>
      <c r="D18" s="4" t="str">
        <f>IF(a!I18="","",IF(LEN(a!F18)=11,2,5))</f>
        <v/>
      </c>
      <c r="E18" s="4"/>
      <c r="F18" s="4" t="str">
        <f>IF(LEN(a!F18)=11,a!F18,"")</f>
        <v/>
      </c>
      <c r="G18" s="4"/>
      <c r="H18" s="4"/>
      <c r="I18" s="4"/>
      <c r="J18" s="4"/>
      <c r="K18" s="4"/>
      <c r="L18" s="4" t="str">
        <f>IF(a!L18="","",a!L18)</f>
        <v/>
      </c>
      <c r="M18" s="4" t="str">
        <f>IF(a!P18="","",a!P18)</f>
        <v/>
      </c>
      <c r="N18" s="4" t="str">
        <f>IF(a!M18="","",a!M18)</f>
        <v/>
      </c>
      <c r="O18" s="4" t="str">
        <f>IF(a!I18&gt;0,1,"")</f>
        <v/>
      </c>
      <c r="P18" s="4" t="str">
        <f>IF(ISBLANK(a!I18),"",a!Q18)</f>
        <v/>
      </c>
      <c r="Q18" s="6" t="str">
        <f>IF(ISBLANK(a!I18),"",a!R18)</f>
        <v/>
      </c>
      <c r="R18" s="6"/>
      <c r="S18" s="6"/>
      <c r="T18" s="6"/>
      <c r="U18" s="6"/>
      <c r="V18" s="6"/>
      <c r="W18" s="6"/>
      <c r="X18" s="7" t="str">
        <f>IF(a!I18&gt;0,TEXT(a!D18,"0000\/00\/00"),"")</f>
        <v/>
      </c>
      <c r="Y18" s="4" t="str">
        <f>IF(a!I18="","",IF(a!E18=2,1,IF(a!E18=1,2,a!E18)))</f>
        <v/>
      </c>
      <c r="Z18" s="4"/>
      <c r="AA18" s="4" t="str">
        <f>IF(a!I18&gt;0,1,"")</f>
        <v/>
      </c>
      <c r="AB18" s="4" t="str">
        <f>IF(a!I18&gt;0,1,"")</f>
        <v/>
      </c>
      <c r="AC18" s="8" t="str">
        <f>IF(a!O18="","",a!O18)</f>
        <v/>
      </c>
      <c r="AD18" s="6" t="str">
        <f>IF(a!S18="","",a!S18)</f>
        <v/>
      </c>
      <c r="AE18" s="6" t="str">
        <f>IF(a!U18="","",a!U18)</f>
        <v/>
      </c>
    </row>
    <row r="19" spans="1:31" x14ac:dyDescent="0.25">
      <c r="A19" s="4" t="str">
        <f>IF(D19="","",IF(D19=2,a!Y19,a!I19))</f>
        <v/>
      </c>
      <c r="B19" s="5" t="str">
        <f>IF(a!G19="","",IF(F19="",100,F19))</f>
        <v/>
      </c>
      <c r="C19" s="4" t="str">
        <f>IF(a!I19="","",IF(LEN(a!F19)=11,a!G19,"مصرف کننده"))</f>
        <v/>
      </c>
      <c r="D19" s="4" t="str">
        <f>IF(a!I19="","",IF(LEN(a!F19)=11,2,5))</f>
        <v/>
      </c>
      <c r="E19" s="4"/>
      <c r="F19" s="4" t="str">
        <f>IF(LEN(a!F19)=11,a!F19,"")</f>
        <v/>
      </c>
      <c r="G19" s="4"/>
      <c r="H19" s="4"/>
      <c r="I19" s="4"/>
      <c r="J19" s="4"/>
      <c r="K19" s="4"/>
      <c r="L19" s="4" t="str">
        <f>IF(a!L19="","",a!L19)</f>
        <v/>
      </c>
      <c r="M19" s="4" t="str">
        <f>IF(a!P19="","",a!P19)</f>
        <v/>
      </c>
      <c r="N19" s="4" t="str">
        <f>IF(a!M19="","",a!M19)</f>
        <v/>
      </c>
      <c r="O19" s="4" t="str">
        <f>IF(a!I19&gt;0,1,"")</f>
        <v/>
      </c>
      <c r="P19" s="4" t="str">
        <f>IF(ISBLANK(a!I19),"",a!Q19)</f>
        <v/>
      </c>
      <c r="Q19" s="6" t="str">
        <f>IF(ISBLANK(a!I19),"",a!R19)</f>
        <v/>
      </c>
      <c r="R19" s="6"/>
      <c r="S19" s="6"/>
      <c r="T19" s="6"/>
      <c r="U19" s="6"/>
      <c r="V19" s="6"/>
      <c r="W19" s="6"/>
      <c r="X19" s="7" t="str">
        <f>IF(a!I19&gt;0,TEXT(a!D19,"0000\/00\/00"),"")</f>
        <v/>
      </c>
      <c r="Y19" s="4" t="str">
        <f>IF(a!I19="","",IF(a!E19=2,1,IF(a!E19=1,2,a!E19)))</f>
        <v/>
      </c>
      <c r="Z19" s="4"/>
      <c r="AA19" s="4" t="str">
        <f>IF(a!I19&gt;0,1,"")</f>
        <v/>
      </c>
      <c r="AB19" s="4" t="str">
        <f>IF(a!I19&gt;0,1,"")</f>
        <v/>
      </c>
      <c r="AC19" s="8" t="str">
        <f>IF(a!O19="","",a!O19)</f>
        <v/>
      </c>
      <c r="AD19" s="6" t="str">
        <f>IF(a!S19="","",a!S19)</f>
        <v/>
      </c>
      <c r="AE19" s="6" t="str">
        <f>IF(a!U19="","",a!U19)</f>
        <v/>
      </c>
    </row>
    <row r="20" spans="1:31" x14ac:dyDescent="0.25">
      <c r="A20" s="4" t="str">
        <f>IF(D20="","",IF(D20=2,a!Y20,a!I20))</f>
        <v/>
      </c>
      <c r="B20" s="5" t="str">
        <f>IF(a!G20="","",IF(F20="",100,F20))</f>
        <v/>
      </c>
      <c r="C20" s="4" t="str">
        <f>IF(a!I20="","",IF(LEN(a!F20)=11,a!G20,"مصرف کننده"))</f>
        <v/>
      </c>
      <c r="D20" s="4" t="str">
        <f>IF(a!I20="","",IF(LEN(a!F20)=11,2,5))</f>
        <v/>
      </c>
      <c r="E20" s="4"/>
      <c r="F20" s="4" t="str">
        <f>IF(LEN(a!F20)=11,a!F20,"")</f>
        <v/>
      </c>
      <c r="G20" s="4"/>
      <c r="H20" s="4"/>
      <c r="I20" s="4"/>
      <c r="J20" s="4"/>
      <c r="K20" s="4"/>
      <c r="L20" s="4" t="str">
        <f>IF(a!L20="","",a!L20)</f>
        <v/>
      </c>
      <c r="M20" s="4" t="str">
        <f>IF(a!P20="","",a!P20)</f>
        <v/>
      </c>
      <c r="N20" s="4" t="str">
        <f>IF(a!M20="","",a!M20)</f>
        <v/>
      </c>
      <c r="O20" s="4" t="str">
        <f>IF(a!I20&gt;0,1,"")</f>
        <v/>
      </c>
      <c r="P20" s="4" t="str">
        <f>IF(ISBLANK(a!I20),"",a!Q20)</f>
        <v/>
      </c>
      <c r="Q20" s="6" t="str">
        <f>IF(ISBLANK(a!I20),"",a!R20)</f>
        <v/>
      </c>
      <c r="R20" s="6"/>
      <c r="S20" s="6"/>
      <c r="T20" s="6"/>
      <c r="U20" s="6"/>
      <c r="V20" s="6"/>
      <c r="W20" s="6"/>
      <c r="X20" s="7" t="str">
        <f>IF(a!I20&gt;0,TEXT(a!D20,"0000\/00\/00"),"")</f>
        <v/>
      </c>
      <c r="Y20" s="4" t="str">
        <f>IF(a!I20="","",IF(a!E20=2,1,IF(a!E20=1,2,a!E20)))</f>
        <v/>
      </c>
      <c r="Z20" s="4"/>
      <c r="AA20" s="4" t="str">
        <f>IF(a!I20&gt;0,1,"")</f>
        <v/>
      </c>
      <c r="AB20" s="4" t="str">
        <f>IF(a!I20&gt;0,1,"")</f>
        <v/>
      </c>
      <c r="AC20" s="8" t="str">
        <f>IF(a!O20="","",a!O20)</f>
        <v/>
      </c>
      <c r="AD20" s="6" t="str">
        <f>IF(a!S20="","",a!S20)</f>
        <v/>
      </c>
      <c r="AE20" s="6" t="str">
        <f>IF(a!U20="","",a!U20)</f>
        <v/>
      </c>
    </row>
    <row r="21" spans="1:31" x14ac:dyDescent="0.25">
      <c r="A21" s="4" t="str">
        <f>IF(D21="","",IF(D21=2,a!Y21,a!I21))</f>
        <v/>
      </c>
      <c r="B21" s="5" t="str">
        <f>IF(a!G21="","",IF(F21="",100,F21))</f>
        <v/>
      </c>
      <c r="C21" s="4" t="str">
        <f>IF(a!I21="","",IF(LEN(a!F21)=11,a!G21,"مصرف کننده"))</f>
        <v/>
      </c>
      <c r="D21" s="4" t="str">
        <f>IF(a!I21="","",IF(LEN(a!F21)=11,2,5))</f>
        <v/>
      </c>
      <c r="E21" s="4"/>
      <c r="F21" s="4" t="str">
        <f>IF(LEN(a!F21)=11,a!F21,"")</f>
        <v/>
      </c>
      <c r="G21" s="4"/>
      <c r="H21" s="4"/>
      <c r="I21" s="4"/>
      <c r="J21" s="4"/>
      <c r="K21" s="4"/>
      <c r="L21" s="4" t="str">
        <f>IF(a!L21="","",a!L21)</f>
        <v/>
      </c>
      <c r="M21" s="4" t="str">
        <f>IF(a!P21="","",a!P21)</f>
        <v/>
      </c>
      <c r="N21" s="4" t="str">
        <f>IF(a!M21="","",a!M21)</f>
        <v/>
      </c>
      <c r="O21" s="4" t="str">
        <f>IF(a!I21&gt;0,1,"")</f>
        <v/>
      </c>
      <c r="P21" s="4" t="str">
        <f>IF(ISBLANK(a!I21),"",a!Q21)</f>
        <v/>
      </c>
      <c r="Q21" s="6" t="str">
        <f>IF(ISBLANK(a!I21),"",a!R21)</f>
        <v/>
      </c>
      <c r="R21" s="6"/>
      <c r="S21" s="6"/>
      <c r="T21" s="6"/>
      <c r="U21" s="6"/>
      <c r="V21" s="6"/>
      <c r="W21" s="6"/>
      <c r="X21" s="7" t="str">
        <f>IF(a!I21&gt;0,TEXT(a!D21,"0000\/00\/00"),"")</f>
        <v/>
      </c>
      <c r="Y21" s="4" t="str">
        <f>IF(a!I21="","",IF(a!E21=2,1,IF(a!E21=1,2,a!E21)))</f>
        <v/>
      </c>
      <c r="Z21" s="4"/>
      <c r="AA21" s="4" t="str">
        <f>IF(a!I21&gt;0,1,"")</f>
        <v/>
      </c>
      <c r="AB21" s="4" t="str">
        <f>IF(a!I21&gt;0,1,"")</f>
        <v/>
      </c>
      <c r="AC21" s="8" t="str">
        <f>IF(a!O21="","",a!O21)</f>
        <v/>
      </c>
      <c r="AD21" s="6" t="str">
        <f>IF(a!S21="","",a!S21)</f>
        <v/>
      </c>
      <c r="AE21" s="6" t="str">
        <f>IF(a!U21="","",a!U21)</f>
        <v/>
      </c>
    </row>
    <row r="22" spans="1:31" x14ac:dyDescent="0.25">
      <c r="A22" s="4" t="str">
        <f>IF(D22="","",IF(D22=2,a!Y22,a!I22))</f>
        <v/>
      </c>
      <c r="B22" s="5" t="str">
        <f>IF(a!G22="","",IF(F22="",100,F22))</f>
        <v/>
      </c>
      <c r="C22" s="4" t="str">
        <f>IF(a!I22="","",IF(LEN(a!F22)=11,a!G22,"مصرف کننده"))</f>
        <v/>
      </c>
      <c r="D22" s="4" t="str">
        <f>IF(a!I22="","",IF(LEN(a!F22)=11,2,5))</f>
        <v/>
      </c>
      <c r="E22" s="4"/>
      <c r="F22" s="4" t="str">
        <f>IF(LEN(a!F22)=11,a!F22,"")</f>
        <v/>
      </c>
      <c r="G22" s="4"/>
      <c r="H22" s="4"/>
      <c r="I22" s="4"/>
      <c r="J22" s="4"/>
      <c r="K22" s="4"/>
      <c r="L22" s="4" t="str">
        <f>IF(a!L22="","",a!L22)</f>
        <v/>
      </c>
      <c r="M22" s="4" t="str">
        <f>IF(a!P22="","",a!P22)</f>
        <v/>
      </c>
      <c r="N22" s="4" t="str">
        <f>IF(a!M22="","",a!M22)</f>
        <v/>
      </c>
      <c r="O22" s="4" t="str">
        <f>IF(a!I22&gt;0,1,"")</f>
        <v/>
      </c>
      <c r="P22" s="4" t="str">
        <f>IF(ISBLANK(a!I22),"",a!Q22)</f>
        <v/>
      </c>
      <c r="Q22" s="6" t="str">
        <f>IF(ISBLANK(a!I22),"",a!R22)</f>
        <v/>
      </c>
      <c r="R22" s="6"/>
      <c r="S22" s="6"/>
      <c r="T22" s="6"/>
      <c r="U22" s="6"/>
      <c r="V22" s="6"/>
      <c r="W22" s="6"/>
      <c r="X22" s="7" t="str">
        <f>IF(a!I22&gt;0,TEXT(a!D22,"0000\/00\/00"),"")</f>
        <v/>
      </c>
      <c r="Y22" s="4" t="str">
        <f>IF(a!I22="","",IF(a!E22=2,1,IF(a!E22=1,2,a!E22)))</f>
        <v/>
      </c>
      <c r="Z22" s="4"/>
      <c r="AA22" s="4" t="str">
        <f>IF(a!I22&gt;0,1,"")</f>
        <v/>
      </c>
      <c r="AB22" s="4" t="str">
        <f>IF(a!I22&gt;0,1,"")</f>
        <v/>
      </c>
      <c r="AC22" s="8" t="str">
        <f>IF(a!O22="","",a!O22)</f>
        <v/>
      </c>
      <c r="AD22" s="6" t="str">
        <f>IF(a!S22="","",a!S22)</f>
        <v/>
      </c>
      <c r="AE22" s="6" t="str">
        <f>IF(a!U22="","",a!U22)</f>
        <v/>
      </c>
    </row>
    <row r="23" spans="1:31" x14ac:dyDescent="0.25">
      <c r="A23" s="4" t="str">
        <f>IF(D23="","",IF(D23=2,a!Y23,a!I23))</f>
        <v/>
      </c>
      <c r="B23" s="5" t="str">
        <f>IF(a!G23="","",IF(F23="",100,F23))</f>
        <v/>
      </c>
      <c r="C23" s="4" t="str">
        <f>IF(a!I23="","",IF(LEN(a!F23)=11,a!G23,"مصرف کننده"))</f>
        <v/>
      </c>
      <c r="D23" s="4" t="str">
        <f>IF(a!I23="","",IF(LEN(a!F23)=11,2,5))</f>
        <v/>
      </c>
      <c r="E23" s="4"/>
      <c r="F23" s="4" t="str">
        <f>IF(LEN(a!F23)=11,a!F23,"")</f>
        <v/>
      </c>
      <c r="G23" s="4"/>
      <c r="H23" s="4"/>
      <c r="I23" s="4"/>
      <c r="J23" s="4"/>
      <c r="K23" s="4"/>
      <c r="L23" s="4" t="str">
        <f>IF(a!L23="","",a!L23)</f>
        <v/>
      </c>
      <c r="M23" s="4" t="str">
        <f>IF(a!P23="","",a!P23)</f>
        <v/>
      </c>
      <c r="N23" s="4" t="str">
        <f>IF(a!M23="","",a!M23)</f>
        <v/>
      </c>
      <c r="O23" s="4" t="str">
        <f>IF(a!I23&gt;0,1,"")</f>
        <v/>
      </c>
      <c r="P23" s="4" t="str">
        <f>IF(ISBLANK(a!I23),"",a!Q23)</f>
        <v/>
      </c>
      <c r="Q23" s="6" t="str">
        <f>IF(ISBLANK(a!I23),"",a!R23)</f>
        <v/>
      </c>
      <c r="R23" s="6"/>
      <c r="S23" s="6"/>
      <c r="T23" s="6"/>
      <c r="U23" s="6"/>
      <c r="V23" s="6"/>
      <c r="W23" s="6"/>
      <c r="X23" s="7" t="str">
        <f>IF(a!I23&gt;0,TEXT(a!D23,"0000\/00\/00"),"")</f>
        <v/>
      </c>
      <c r="Y23" s="4" t="str">
        <f>IF(a!I23="","",IF(a!E23=2,1,IF(a!E23=1,2,a!E23)))</f>
        <v/>
      </c>
      <c r="Z23" s="4"/>
      <c r="AA23" s="4" t="str">
        <f>IF(a!I23&gt;0,1,"")</f>
        <v/>
      </c>
      <c r="AB23" s="4" t="str">
        <f>IF(a!I23&gt;0,1,"")</f>
        <v/>
      </c>
      <c r="AC23" s="8" t="str">
        <f>IF(a!O23="","",a!O23)</f>
        <v/>
      </c>
      <c r="AD23" s="6" t="str">
        <f>IF(a!S23="","",a!S23)</f>
        <v/>
      </c>
      <c r="AE23" s="6" t="str">
        <f>IF(a!U23="","",a!U23)</f>
        <v/>
      </c>
    </row>
    <row r="24" spans="1:31" x14ac:dyDescent="0.25">
      <c r="A24" s="4" t="str">
        <f>IF(D24="","",IF(D24=2,a!Y24,a!I24))</f>
        <v/>
      </c>
      <c r="B24" s="5" t="str">
        <f>IF(a!G24="","",IF(F24="",100,F24))</f>
        <v/>
      </c>
      <c r="C24" s="4" t="str">
        <f>IF(a!I24="","",IF(LEN(a!F24)=11,a!G24,"مصرف کننده"))</f>
        <v/>
      </c>
      <c r="D24" s="4" t="str">
        <f>IF(a!I24="","",IF(LEN(a!F24)=11,2,5))</f>
        <v/>
      </c>
      <c r="E24" s="4"/>
      <c r="F24" s="4" t="str">
        <f>IF(LEN(a!F24)=11,a!F24,"")</f>
        <v/>
      </c>
      <c r="G24" s="4"/>
      <c r="H24" s="4"/>
      <c r="I24" s="4"/>
      <c r="J24" s="4"/>
      <c r="K24" s="4"/>
      <c r="L24" s="4" t="str">
        <f>IF(a!L24="","",a!L24)</f>
        <v/>
      </c>
      <c r="M24" s="4" t="str">
        <f>IF(a!P24="","",a!P24)</f>
        <v/>
      </c>
      <c r="N24" s="4" t="str">
        <f>IF(a!M24="","",a!M24)</f>
        <v/>
      </c>
      <c r="O24" s="4" t="str">
        <f>IF(a!I24&gt;0,1,"")</f>
        <v/>
      </c>
      <c r="P24" s="4" t="str">
        <f>IF(ISBLANK(a!I24),"",a!Q24)</f>
        <v/>
      </c>
      <c r="Q24" s="6" t="str">
        <f>IF(ISBLANK(a!I24),"",a!R24)</f>
        <v/>
      </c>
      <c r="R24" s="6"/>
      <c r="S24" s="6"/>
      <c r="T24" s="6"/>
      <c r="U24" s="6"/>
      <c r="V24" s="6"/>
      <c r="W24" s="6"/>
      <c r="X24" s="7" t="str">
        <f>IF(a!I24&gt;0,TEXT(a!D24,"0000\/00\/00"),"")</f>
        <v/>
      </c>
      <c r="Y24" s="4" t="str">
        <f>IF(a!I24="","",IF(a!E24=2,1,IF(a!E24=1,2,a!E24)))</f>
        <v/>
      </c>
      <c r="Z24" s="4"/>
      <c r="AA24" s="4" t="str">
        <f>IF(a!I24&gt;0,1,"")</f>
        <v/>
      </c>
      <c r="AB24" s="4" t="str">
        <f>IF(a!I24&gt;0,1,"")</f>
        <v/>
      </c>
      <c r="AC24" s="8" t="str">
        <f>IF(a!O24="","",a!O24)</f>
        <v/>
      </c>
      <c r="AD24" s="6" t="str">
        <f>IF(a!S24="","",a!S24)</f>
        <v/>
      </c>
      <c r="AE24" s="6" t="str">
        <f>IF(a!U24="","",a!U24)</f>
        <v/>
      </c>
    </row>
    <row r="25" spans="1:31" x14ac:dyDescent="0.25">
      <c r="A25" s="4" t="str">
        <f>IF(D25="","",IF(D25=2,a!Y25,a!I25))</f>
        <v/>
      </c>
      <c r="B25" s="5" t="str">
        <f>IF(a!G25="","",IF(F25="",100,F25))</f>
        <v/>
      </c>
      <c r="C25" s="4" t="str">
        <f>IF(a!I25="","",IF(LEN(a!F25)=11,a!G25,"مصرف کننده"))</f>
        <v/>
      </c>
      <c r="D25" s="4" t="str">
        <f>IF(a!I25="","",IF(LEN(a!F25)=11,2,5))</f>
        <v/>
      </c>
      <c r="E25" s="4"/>
      <c r="F25" s="4" t="str">
        <f>IF(LEN(a!F25)=11,a!F25,"")</f>
        <v/>
      </c>
      <c r="G25" s="4"/>
      <c r="H25" s="4"/>
      <c r="I25" s="4"/>
      <c r="J25" s="4"/>
      <c r="K25" s="4"/>
      <c r="L25" s="4" t="str">
        <f>IF(a!L25="","",a!L25)</f>
        <v/>
      </c>
      <c r="M25" s="4" t="str">
        <f>IF(a!P25="","",a!P25)</f>
        <v/>
      </c>
      <c r="N25" s="4" t="str">
        <f>IF(a!M25="","",a!M25)</f>
        <v/>
      </c>
      <c r="O25" s="4" t="str">
        <f>IF(a!I25&gt;0,1,"")</f>
        <v/>
      </c>
      <c r="P25" s="4" t="str">
        <f>IF(ISBLANK(a!I25),"",a!Q25)</f>
        <v/>
      </c>
      <c r="Q25" s="6" t="str">
        <f>IF(ISBLANK(a!I25),"",a!R25)</f>
        <v/>
      </c>
      <c r="R25" s="6"/>
      <c r="S25" s="6"/>
      <c r="T25" s="6"/>
      <c r="U25" s="6"/>
      <c r="V25" s="6"/>
      <c r="W25" s="6"/>
      <c r="X25" s="7" t="str">
        <f>IF(a!I25&gt;0,TEXT(a!D25,"0000\/00\/00"),"")</f>
        <v/>
      </c>
      <c r="Y25" s="4" t="str">
        <f>IF(a!I25="","",IF(a!E25=2,1,IF(a!E25=1,2,a!E25)))</f>
        <v/>
      </c>
      <c r="Z25" s="4"/>
      <c r="AA25" s="4" t="str">
        <f>IF(a!I25&gt;0,1,"")</f>
        <v/>
      </c>
      <c r="AB25" s="4" t="str">
        <f>IF(a!I25&gt;0,1,"")</f>
        <v/>
      </c>
      <c r="AC25" s="8" t="str">
        <f>IF(a!O25="","",a!O25)</f>
        <v/>
      </c>
      <c r="AD25" s="6" t="str">
        <f>IF(a!S25="","",a!S25)</f>
        <v/>
      </c>
      <c r="AE25" s="6" t="str">
        <f>IF(a!U25="","",a!U25)</f>
        <v/>
      </c>
    </row>
    <row r="26" spans="1:31" x14ac:dyDescent="0.25">
      <c r="A26" s="4" t="str">
        <f>IF(D26="","",IF(D26=2,a!Y26,a!I26))</f>
        <v/>
      </c>
      <c r="B26" s="5" t="str">
        <f>IF(a!G26="","",IF(F26="",100,F26))</f>
        <v/>
      </c>
      <c r="C26" s="4" t="str">
        <f>IF(a!I26="","",IF(LEN(a!F26)=11,a!G26,"مصرف کننده"))</f>
        <v/>
      </c>
      <c r="D26" s="4" t="str">
        <f>IF(a!I26="","",IF(LEN(a!F26)=11,2,5))</f>
        <v/>
      </c>
      <c r="E26" s="4"/>
      <c r="F26" s="4" t="str">
        <f>IF(LEN(a!F26)=11,a!F26,"")</f>
        <v/>
      </c>
      <c r="G26" s="4"/>
      <c r="H26" s="4"/>
      <c r="I26" s="4"/>
      <c r="J26" s="4"/>
      <c r="K26" s="4"/>
      <c r="L26" s="4" t="str">
        <f>IF(a!L26="","",a!L26)</f>
        <v/>
      </c>
      <c r="M26" s="4" t="str">
        <f>IF(a!P26="","",a!P26)</f>
        <v/>
      </c>
      <c r="N26" s="4" t="str">
        <f>IF(a!M26="","",a!M26)</f>
        <v/>
      </c>
      <c r="O26" s="4" t="str">
        <f>IF(a!I26&gt;0,1,"")</f>
        <v/>
      </c>
      <c r="P26" s="4" t="str">
        <f>IF(ISBLANK(a!I26),"",a!Q26)</f>
        <v/>
      </c>
      <c r="Q26" s="6" t="str">
        <f>IF(ISBLANK(a!I26),"",a!R26)</f>
        <v/>
      </c>
      <c r="R26" s="6"/>
      <c r="S26" s="6"/>
      <c r="T26" s="6"/>
      <c r="U26" s="6"/>
      <c r="V26" s="6"/>
      <c r="W26" s="6"/>
      <c r="X26" s="7" t="str">
        <f>IF(a!I26&gt;0,TEXT(a!D26,"0000\/00\/00"),"")</f>
        <v/>
      </c>
      <c r="Y26" s="4" t="str">
        <f>IF(a!I26="","",IF(a!E26=2,1,IF(a!E26=1,2,a!E26)))</f>
        <v/>
      </c>
      <c r="Z26" s="4"/>
      <c r="AA26" s="4" t="str">
        <f>IF(a!I26&gt;0,1,"")</f>
        <v/>
      </c>
      <c r="AB26" s="4" t="str">
        <f>IF(a!I26&gt;0,1,"")</f>
        <v/>
      </c>
      <c r="AC26" s="8" t="str">
        <f>IF(a!O26="","",a!O26)</f>
        <v/>
      </c>
      <c r="AD26" s="6" t="str">
        <f>IF(a!S26="","",a!S26)</f>
        <v/>
      </c>
      <c r="AE26" s="6" t="str">
        <f>IF(a!U26="","",a!U26)</f>
        <v/>
      </c>
    </row>
    <row r="27" spans="1:31" x14ac:dyDescent="0.25">
      <c r="A27" s="4" t="str">
        <f>IF(D27="","",IF(D27=2,a!Y27,a!I27))</f>
        <v/>
      </c>
      <c r="B27" s="5" t="str">
        <f>IF(a!G27="","",IF(F27="",100,F27))</f>
        <v/>
      </c>
      <c r="C27" s="4" t="str">
        <f>IF(a!I27="","",IF(LEN(a!F27)=11,a!G27,"مصرف کننده"))</f>
        <v/>
      </c>
      <c r="D27" s="4" t="str">
        <f>IF(a!I27="","",IF(LEN(a!F27)=11,2,5))</f>
        <v/>
      </c>
      <c r="E27" s="4"/>
      <c r="F27" s="4" t="str">
        <f>IF(LEN(a!F27)=11,a!F27,"")</f>
        <v/>
      </c>
      <c r="G27" s="4"/>
      <c r="H27" s="4"/>
      <c r="I27" s="4"/>
      <c r="J27" s="4"/>
      <c r="K27" s="4"/>
      <c r="L27" s="4" t="str">
        <f>IF(a!L27="","",a!L27)</f>
        <v/>
      </c>
      <c r="M27" s="4" t="str">
        <f>IF(a!P27="","",a!P27)</f>
        <v/>
      </c>
      <c r="N27" s="4" t="str">
        <f>IF(a!M27="","",a!M27)</f>
        <v/>
      </c>
      <c r="O27" s="4" t="str">
        <f>IF(a!I27&gt;0,1,"")</f>
        <v/>
      </c>
      <c r="P27" s="4" t="str">
        <f>IF(ISBLANK(a!I27),"",a!Q27)</f>
        <v/>
      </c>
      <c r="Q27" s="6" t="str">
        <f>IF(ISBLANK(a!I27),"",a!R27)</f>
        <v/>
      </c>
      <c r="R27" s="6"/>
      <c r="S27" s="6"/>
      <c r="T27" s="6"/>
      <c r="U27" s="6"/>
      <c r="V27" s="6"/>
      <c r="W27" s="6"/>
      <c r="X27" s="7" t="str">
        <f>IF(a!I27&gt;0,TEXT(a!D27,"0000\/00\/00"),"")</f>
        <v/>
      </c>
      <c r="Y27" s="4" t="str">
        <f>IF(a!I27="","",IF(a!E27=2,1,IF(a!E27=1,2,a!E27)))</f>
        <v/>
      </c>
      <c r="Z27" s="4"/>
      <c r="AA27" s="4" t="str">
        <f>IF(a!I27&gt;0,1,"")</f>
        <v/>
      </c>
      <c r="AB27" s="4" t="str">
        <f>IF(a!I27&gt;0,1,"")</f>
        <v/>
      </c>
      <c r="AC27" s="8" t="str">
        <f>IF(a!O27="","",a!O27)</f>
        <v/>
      </c>
      <c r="AD27" s="6" t="str">
        <f>IF(a!S27="","",a!S27)</f>
        <v/>
      </c>
      <c r="AE27" s="6" t="str">
        <f>IF(a!U27="","",a!U27)</f>
        <v/>
      </c>
    </row>
    <row r="28" spans="1:31" x14ac:dyDescent="0.25">
      <c r="A28" s="4" t="str">
        <f>IF(D28="","",IF(D28=2,a!Y28,a!I28))</f>
        <v/>
      </c>
      <c r="B28" s="5" t="str">
        <f>IF(a!G28="","",IF(F28="",100,F28))</f>
        <v/>
      </c>
      <c r="C28" s="4" t="str">
        <f>IF(a!I28="","",IF(LEN(a!F28)=11,a!G28,"مصرف کننده"))</f>
        <v/>
      </c>
      <c r="D28" s="4" t="str">
        <f>IF(a!I28="","",IF(LEN(a!F28)=11,2,5))</f>
        <v/>
      </c>
      <c r="E28" s="4"/>
      <c r="F28" s="4" t="str">
        <f>IF(LEN(a!F28)=11,a!F28,"")</f>
        <v/>
      </c>
      <c r="G28" s="4"/>
      <c r="H28" s="4"/>
      <c r="I28" s="4"/>
      <c r="J28" s="4"/>
      <c r="K28" s="4"/>
      <c r="L28" s="4" t="str">
        <f>IF(a!L28="","",a!L28)</f>
        <v/>
      </c>
      <c r="M28" s="4" t="str">
        <f>IF(a!P28="","",a!P28)</f>
        <v/>
      </c>
      <c r="N28" s="4" t="str">
        <f>IF(a!M28="","",a!M28)</f>
        <v/>
      </c>
      <c r="O28" s="4" t="str">
        <f>IF(a!I28&gt;0,1,"")</f>
        <v/>
      </c>
      <c r="P28" s="4" t="str">
        <f>IF(ISBLANK(a!I28),"",a!Q28)</f>
        <v/>
      </c>
      <c r="Q28" s="6" t="str">
        <f>IF(ISBLANK(a!I28),"",a!R28)</f>
        <v/>
      </c>
      <c r="R28" s="6"/>
      <c r="S28" s="6"/>
      <c r="T28" s="6"/>
      <c r="U28" s="6"/>
      <c r="V28" s="6"/>
      <c r="W28" s="6"/>
      <c r="X28" s="7" t="str">
        <f>IF(a!I28&gt;0,TEXT(a!D28,"0000\/00\/00"),"")</f>
        <v/>
      </c>
      <c r="Y28" s="4" t="str">
        <f>IF(a!I28="","",IF(a!E28=2,1,IF(a!E28=1,2,a!E28)))</f>
        <v/>
      </c>
      <c r="Z28" s="4"/>
      <c r="AA28" s="4" t="str">
        <f>IF(a!I28&gt;0,1,"")</f>
        <v/>
      </c>
      <c r="AB28" s="4" t="str">
        <f>IF(a!I28&gt;0,1,"")</f>
        <v/>
      </c>
      <c r="AC28" s="8" t="str">
        <f>IF(a!O28="","",a!O28)</f>
        <v/>
      </c>
      <c r="AD28" s="6" t="str">
        <f>IF(a!S28="","",a!S28)</f>
        <v/>
      </c>
      <c r="AE28" s="6" t="str">
        <f>IF(a!U28="","",a!U28)</f>
        <v/>
      </c>
    </row>
    <row r="29" spans="1:31" x14ac:dyDescent="0.25">
      <c r="A29" s="4" t="str">
        <f>IF(D29="","",IF(D29=2,a!Y29,a!I29))</f>
        <v/>
      </c>
      <c r="B29" s="5" t="str">
        <f>IF(a!G29="","",IF(F29="",100,F29))</f>
        <v/>
      </c>
      <c r="C29" s="4" t="str">
        <f>IF(a!I29="","",IF(LEN(a!F29)=11,a!G29,"مصرف کننده"))</f>
        <v/>
      </c>
      <c r="D29" s="4" t="str">
        <f>IF(a!I29="","",IF(LEN(a!F29)=11,2,5))</f>
        <v/>
      </c>
      <c r="E29" s="4"/>
      <c r="F29" s="4" t="str">
        <f>IF(LEN(a!F29)=11,a!F29,"")</f>
        <v/>
      </c>
      <c r="G29" s="4"/>
      <c r="H29" s="4"/>
      <c r="I29" s="4"/>
      <c r="J29" s="4"/>
      <c r="K29" s="4"/>
      <c r="L29" s="4" t="str">
        <f>IF(a!L29="","",a!L29)</f>
        <v/>
      </c>
      <c r="M29" s="4" t="str">
        <f>IF(a!P29="","",a!P29)</f>
        <v/>
      </c>
      <c r="N29" s="4" t="str">
        <f>IF(a!M29="","",a!M29)</f>
        <v/>
      </c>
      <c r="O29" s="4" t="str">
        <f>IF(a!I29&gt;0,1,"")</f>
        <v/>
      </c>
      <c r="P29" s="4" t="str">
        <f>IF(ISBLANK(a!I29),"",a!Q29)</f>
        <v/>
      </c>
      <c r="Q29" s="6" t="str">
        <f>IF(ISBLANK(a!I29),"",a!R29)</f>
        <v/>
      </c>
      <c r="R29" s="6"/>
      <c r="S29" s="6"/>
      <c r="T29" s="6"/>
      <c r="U29" s="6"/>
      <c r="V29" s="6"/>
      <c r="W29" s="6"/>
      <c r="X29" s="7" t="str">
        <f>IF(a!I29&gt;0,TEXT(a!D29,"0000\/00\/00"),"")</f>
        <v/>
      </c>
      <c r="Y29" s="4" t="str">
        <f>IF(a!I29="","",IF(a!E29=2,1,IF(a!E29=1,2,a!E29)))</f>
        <v/>
      </c>
      <c r="Z29" s="4"/>
      <c r="AA29" s="4" t="str">
        <f>IF(a!I29&gt;0,1,"")</f>
        <v/>
      </c>
      <c r="AB29" s="4" t="str">
        <f>IF(a!I29&gt;0,1,"")</f>
        <v/>
      </c>
      <c r="AC29" s="8" t="str">
        <f>IF(a!O29="","",a!O29)</f>
        <v/>
      </c>
      <c r="AD29" s="6" t="str">
        <f>IF(a!S29="","",a!S29)</f>
        <v/>
      </c>
      <c r="AE29" s="6" t="str">
        <f>IF(a!U29="","",a!U29)</f>
        <v/>
      </c>
    </row>
    <row r="30" spans="1:31" x14ac:dyDescent="0.25">
      <c r="A30" s="4" t="str">
        <f>IF(D30="","",IF(D30=2,a!Y30,a!I30))</f>
        <v/>
      </c>
      <c r="B30" s="5" t="str">
        <f>IF(a!G30="","",IF(F30="",100,F30))</f>
        <v/>
      </c>
      <c r="C30" s="4" t="str">
        <f>IF(a!I30="","",IF(LEN(a!F30)=11,a!G30,"مصرف کننده"))</f>
        <v/>
      </c>
      <c r="D30" s="4" t="str">
        <f>IF(a!I30="","",IF(LEN(a!F30)=11,2,5))</f>
        <v/>
      </c>
      <c r="E30" s="4"/>
      <c r="F30" s="4" t="str">
        <f>IF(LEN(a!F30)=11,a!F30,"")</f>
        <v/>
      </c>
      <c r="G30" s="4"/>
      <c r="H30" s="4"/>
      <c r="I30" s="4"/>
      <c r="J30" s="4"/>
      <c r="K30" s="4"/>
      <c r="L30" s="4" t="str">
        <f>IF(a!L30="","",a!L30)</f>
        <v/>
      </c>
      <c r="M30" s="4" t="str">
        <f>IF(a!P30="","",a!P30)</f>
        <v/>
      </c>
      <c r="N30" s="4" t="str">
        <f>IF(a!M30="","",a!M30)</f>
        <v/>
      </c>
      <c r="O30" s="4" t="str">
        <f>IF(a!I30&gt;0,1,"")</f>
        <v/>
      </c>
      <c r="P30" s="4" t="str">
        <f>IF(ISBLANK(a!I30),"",a!Q30)</f>
        <v/>
      </c>
      <c r="Q30" s="6" t="str">
        <f>IF(ISBLANK(a!I30),"",a!R30)</f>
        <v/>
      </c>
      <c r="R30" s="6"/>
      <c r="S30" s="6"/>
      <c r="T30" s="6"/>
      <c r="U30" s="6"/>
      <c r="V30" s="6"/>
      <c r="W30" s="6"/>
      <c r="X30" s="7" t="str">
        <f>IF(a!I30&gt;0,TEXT(a!D30,"0000\/00\/00"),"")</f>
        <v/>
      </c>
      <c r="Y30" s="4" t="str">
        <f>IF(a!I30="","",IF(a!E30=2,1,IF(a!E30=1,2,a!E30)))</f>
        <v/>
      </c>
      <c r="Z30" s="4"/>
      <c r="AA30" s="4" t="str">
        <f>IF(a!I30&gt;0,1,"")</f>
        <v/>
      </c>
      <c r="AB30" s="4" t="str">
        <f>IF(a!I30&gt;0,1,"")</f>
        <v/>
      </c>
      <c r="AC30" s="8" t="str">
        <f>IF(a!O30="","",a!O30)</f>
        <v/>
      </c>
      <c r="AD30" s="6" t="str">
        <f>IF(a!S30="","",a!S30)</f>
        <v/>
      </c>
      <c r="AE30" s="6" t="str">
        <f>IF(a!U30="","",a!U30)</f>
        <v/>
      </c>
    </row>
    <row r="31" spans="1:31" x14ac:dyDescent="0.25">
      <c r="A31" s="4" t="str">
        <f>IF(D31="","",IF(D31=2,a!Y31,a!I31))</f>
        <v/>
      </c>
      <c r="B31" s="5" t="str">
        <f>IF(a!G31="","",IF(F31="",100,F31))</f>
        <v/>
      </c>
      <c r="C31" s="4" t="str">
        <f>IF(a!I31="","",IF(LEN(a!F31)=11,a!G31,"مصرف کننده"))</f>
        <v/>
      </c>
      <c r="D31" s="4" t="str">
        <f>IF(a!I31="","",IF(LEN(a!F31)=11,2,5))</f>
        <v/>
      </c>
      <c r="E31" s="4"/>
      <c r="F31" s="4" t="str">
        <f>IF(LEN(a!F31)=11,a!F31,"")</f>
        <v/>
      </c>
      <c r="G31" s="4"/>
      <c r="H31" s="4"/>
      <c r="I31" s="4"/>
      <c r="J31" s="4"/>
      <c r="K31" s="4"/>
      <c r="L31" s="4" t="str">
        <f>IF(a!L31="","",a!L31)</f>
        <v/>
      </c>
      <c r="M31" s="4" t="str">
        <f>IF(a!P31="","",a!P31)</f>
        <v/>
      </c>
      <c r="N31" s="4" t="str">
        <f>IF(a!M31="","",a!M31)</f>
        <v/>
      </c>
      <c r="O31" s="4" t="str">
        <f>IF(a!I31&gt;0,1,"")</f>
        <v/>
      </c>
      <c r="P31" s="4" t="str">
        <f>IF(ISBLANK(a!I31),"",a!Q31)</f>
        <v/>
      </c>
      <c r="Q31" s="6" t="str">
        <f>IF(ISBLANK(a!I31),"",a!R31)</f>
        <v/>
      </c>
      <c r="R31" s="6"/>
      <c r="S31" s="6"/>
      <c r="T31" s="6"/>
      <c r="U31" s="6"/>
      <c r="V31" s="6"/>
      <c r="W31" s="6"/>
      <c r="X31" s="7" t="str">
        <f>IF(a!I31&gt;0,TEXT(a!D31,"0000\/00\/00"),"")</f>
        <v/>
      </c>
      <c r="Y31" s="4" t="str">
        <f>IF(a!I31="","",IF(a!E31=2,1,IF(a!E31=1,2,a!E31)))</f>
        <v/>
      </c>
      <c r="Z31" s="4"/>
      <c r="AA31" s="4" t="str">
        <f>IF(a!I31&gt;0,1,"")</f>
        <v/>
      </c>
      <c r="AB31" s="4" t="str">
        <f>IF(a!I31&gt;0,1,"")</f>
        <v/>
      </c>
      <c r="AC31" s="8" t="str">
        <f>IF(a!O31="","",a!O31)</f>
        <v/>
      </c>
      <c r="AD31" s="6" t="str">
        <f>IF(a!S31="","",a!S31)</f>
        <v/>
      </c>
      <c r="AE31" s="6" t="str">
        <f>IF(a!U31="","",a!U31)</f>
        <v/>
      </c>
    </row>
    <row r="32" spans="1:31" x14ac:dyDescent="0.25">
      <c r="A32" s="4" t="str">
        <f>IF(D32="","",IF(D32=2,a!Y32,a!I32))</f>
        <v/>
      </c>
      <c r="B32" s="5" t="str">
        <f>IF(a!G32="","",IF(F32="",100,F32))</f>
        <v/>
      </c>
      <c r="C32" s="4" t="str">
        <f>IF(a!I32="","",IF(LEN(a!F32)=11,a!G32,"مصرف کننده"))</f>
        <v/>
      </c>
      <c r="D32" s="4" t="str">
        <f>IF(a!I32="","",IF(LEN(a!F32)=11,2,5))</f>
        <v/>
      </c>
      <c r="E32" s="4"/>
      <c r="F32" s="4" t="str">
        <f>IF(LEN(a!F32)=11,a!F32,"")</f>
        <v/>
      </c>
      <c r="G32" s="4"/>
      <c r="H32" s="4"/>
      <c r="I32" s="4"/>
      <c r="J32" s="4"/>
      <c r="K32" s="4"/>
      <c r="L32" s="4" t="str">
        <f>IF(a!L32="","",a!L32)</f>
        <v/>
      </c>
      <c r="M32" s="4" t="str">
        <f>IF(a!P32="","",a!P32)</f>
        <v/>
      </c>
      <c r="N32" s="4" t="str">
        <f>IF(a!M32="","",a!M32)</f>
        <v/>
      </c>
      <c r="O32" s="4" t="str">
        <f>IF(a!I32&gt;0,1,"")</f>
        <v/>
      </c>
      <c r="P32" s="4" t="str">
        <f>IF(ISBLANK(a!I32),"",a!Q32)</f>
        <v/>
      </c>
      <c r="Q32" s="6" t="str">
        <f>IF(ISBLANK(a!I32),"",a!R32)</f>
        <v/>
      </c>
      <c r="R32" s="6"/>
      <c r="S32" s="6"/>
      <c r="T32" s="6"/>
      <c r="U32" s="6"/>
      <c r="V32" s="6"/>
      <c r="W32" s="6"/>
      <c r="X32" s="7" t="str">
        <f>IF(a!I32&gt;0,TEXT(a!D32,"0000\/00\/00"),"")</f>
        <v/>
      </c>
      <c r="Y32" s="4" t="str">
        <f>IF(a!I32="","",IF(a!E32=2,1,IF(a!E32=1,2,a!E32)))</f>
        <v/>
      </c>
      <c r="Z32" s="4"/>
      <c r="AA32" s="4" t="str">
        <f>IF(a!I32&gt;0,1,"")</f>
        <v/>
      </c>
      <c r="AB32" s="4" t="str">
        <f>IF(a!I32&gt;0,1,"")</f>
        <v/>
      </c>
      <c r="AC32" s="8" t="str">
        <f>IF(a!O32="","",a!O32)</f>
        <v/>
      </c>
      <c r="AD32" s="6" t="str">
        <f>IF(a!S32="","",a!S32)</f>
        <v/>
      </c>
      <c r="AE32" s="6" t="str">
        <f>IF(a!U32="","",a!U32)</f>
        <v/>
      </c>
    </row>
    <row r="33" spans="1:31" x14ac:dyDescent="0.25">
      <c r="A33" s="4" t="str">
        <f>IF(D33="","",IF(D33=2,a!Y33,a!I33))</f>
        <v/>
      </c>
      <c r="B33" s="5" t="str">
        <f>IF(a!G33="","",IF(F33="",100,F33))</f>
        <v/>
      </c>
      <c r="C33" s="4" t="str">
        <f>IF(a!I33="","",IF(LEN(a!F33)=11,a!G33,"مصرف کننده"))</f>
        <v/>
      </c>
      <c r="D33" s="4" t="str">
        <f>IF(a!I33="","",IF(LEN(a!F33)=11,2,5))</f>
        <v/>
      </c>
      <c r="E33" s="4"/>
      <c r="F33" s="4" t="str">
        <f>IF(LEN(a!F33)=11,a!F33,"")</f>
        <v/>
      </c>
      <c r="G33" s="4"/>
      <c r="H33" s="4"/>
      <c r="I33" s="4"/>
      <c r="J33" s="4"/>
      <c r="K33" s="4"/>
      <c r="L33" s="4" t="str">
        <f>IF(a!L33="","",a!L33)</f>
        <v/>
      </c>
      <c r="M33" s="4" t="str">
        <f>IF(a!P33="","",a!P33)</f>
        <v/>
      </c>
      <c r="N33" s="4" t="str">
        <f>IF(a!M33="","",a!M33)</f>
        <v/>
      </c>
      <c r="O33" s="4" t="str">
        <f>IF(a!I33&gt;0,1,"")</f>
        <v/>
      </c>
      <c r="P33" s="4" t="str">
        <f>IF(ISBLANK(a!I33),"",a!Q33)</f>
        <v/>
      </c>
      <c r="Q33" s="6" t="str">
        <f>IF(ISBLANK(a!I33),"",a!R33)</f>
        <v/>
      </c>
      <c r="R33" s="6"/>
      <c r="S33" s="6"/>
      <c r="T33" s="6"/>
      <c r="U33" s="6"/>
      <c r="V33" s="6"/>
      <c r="W33" s="6"/>
      <c r="X33" s="7" t="str">
        <f>IF(a!I33&gt;0,TEXT(a!D33,"0000\/00\/00"),"")</f>
        <v/>
      </c>
      <c r="Y33" s="4" t="str">
        <f>IF(a!I33="","",IF(a!E33=2,1,IF(a!E33=1,2,a!E33)))</f>
        <v/>
      </c>
      <c r="Z33" s="4"/>
      <c r="AA33" s="4" t="str">
        <f>IF(a!I33&gt;0,1,"")</f>
        <v/>
      </c>
      <c r="AB33" s="4" t="str">
        <f>IF(a!I33&gt;0,1,"")</f>
        <v/>
      </c>
      <c r="AC33" s="8" t="str">
        <f>IF(a!O33="","",a!O33)</f>
        <v/>
      </c>
      <c r="AD33" s="6" t="str">
        <f>IF(a!S33="","",a!S33)</f>
        <v/>
      </c>
      <c r="AE33" s="6" t="str">
        <f>IF(a!U33="","",a!U33)</f>
        <v/>
      </c>
    </row>
    <row r="34" spans="1:31" x14ac:dyDescent="0.25">
      <c r="A34" s="4" t="str">
        <f>IF(D34="","",IF(D34=2,a!Y34,a!I34))</f>
        <v/>
      </c>
      <c r="B34" s="5" t="str">
        <f>IF(a!G34="","",IF(F34="",100,F34))</f>
        <v/>
      </c>
      <c r="C34" s="4" t="str">
        <f>IF(a!I34="","",IF(LEN(a!F34)=11,a!G34,"مصرف کننده"))</f>
        <v/>
      </c>
      <c r="D34" s="4" t="str">
        <f>IF(a!I34="","",IF(LEN(a!F34)=11,2,5))</f>
        <v/>
      </c>
      <c r="E34" s="4"/>
      <c r="F34" s="4" t="str">
        <f>IF(LEN(a!F34)=11,a!F34,"")</f>
        <v/>
      </c>
      <c r="G34" s="4"/>
      <c r="H34" s="4"/>
      <c r="I34" s="4"/>
      <c r="J34" s="4"/>
      <c r="K34" s="4"/>
      <c r="L34" s="4" t="str">
        <f>IF(a!L34="","",a!L34)</f>
        <v/>
      </c>
      <c r="M34" s="4" t="str">
        <f>IF(a!P34="","",a!P34)</f>
        <v/>
      </c>
      <c r="N34" s="4" t="str">
        <f>IF(a!M34="","",a!M34)</f>
        <v/>
      </c>
      <c r="O34" s="4" t="str">
        <f>IF(a!I34&gt;0,1,"")</f>
        <v/>
      </c>
      <c r="P34" s="4" t="str">
        <f>IF(ISBLANK(a!I34),"",a!Q34)</f>
        <v/>
      </c>
      <c r="Q34" s="6" t="str">
        <f>IF(ISBLANK(a!I34),"",a!R34)</f>
        <v/>
      </c>
      <c r="R34" s="6"/>
      <c r="S34" s="6"/>
      <c r="T34" s="6"/>
      <c r="U34" s="6"/>
      <c r="V34" s="6"/>
      <c r="W34" s="6"/>
      <c r="X34" s="7" t="str">
        <f>IF(a!I34&gt;0,TEXT(a!D34,"0000\/00\/00"),"")</f>
        <v/>
      </c>
      <c r="Y34" s="4" t="str">
        <f>IF(a!I34="","",IF(a!E34=2,1,IF(a!E34=1,2,a!E34)))</f>
        <v/>
      </c>
      <c r="Z34" s="4"/>
      <c r="AA34" s="4" t="str">
        <f>IF(a!I34&gt;0,1,"")</f>
        <v/>
      </c>
      <c r="AB34" s="4" t="str">
        <f>IF(a!I34&gt;0,1,"")</f>
        <v/>
      </c>
      <c r="AC34" s="8" t="str">
        <f>IF(a!O34="","",a!O34)</f>
        <v/>
      </c>
      <c r="AD34" s="6" t="str">
        <f>IF(a!S34="","",a!S34)</f>
        <v/>
      </c>
      <c r="AE34" s="6" t="str">
        <f>IF(a!U34="","",a!U34)</f>
        <v/>
      </c>
    </row>
    <row r="35" spans="1:31" x14ac:dyDescent="0.25">
      <c r="A35" s="4" t="str">
        <f>IF(D35="","",IF(D35=2,a!Y35,a!I35))</f>
        <v/>
      </c>
      <c r="B35" s="5" t="str">
        <f>IF(a!G35="","",IF(F35="",100,F35))</f>
        <v/>
      </c>
      <c r="C35" s="4" t="str">
        <f>IF(a!I35="","",IF(LEN(a!F35)=11,a!G35,"مصرف کننده"))</f>
        <v/>
      </c>
      <c r="D35" s="4" t="str">
        <f>IF(a!I35="","",IF(LEN(a!F35)=11,2,5))</f>
        <v/>
      </c>
      <c r="E35" s="4"/>
      <c r="F35" s="4" t="str">
        <f>IF(LEN(a!F35)=11,a!F35,"")</f>
        <v/>
      </c>
      <c r="G35" s="4"/>
      <c r="H35" s="4"/>
      <c r="I35" s="4"/>
      <c r="J35" s="4"/>
      <c r="K35" s="4"/>
      <c r="L35" s="4" t="str">
        <f>IF(a!L35="","",a!L35)</f>
        <v/>
      </c>
      <c r="M35" s="4" t="str">
        <f>IF(a!P35="","",a!P35)</f>
        <v/>
      </c>
      <c r="N35" s="4" t="str">
        <f>IF(a!M35="","",a!M35)</f>
        <v/>
      </c>
      <c r="O35" s="4" t="str">
        <f>IF(a!I35&gt;0,1,"")</f>
        <v/>
      </c>
      <c r="P35" s="4" t="str">
        <f>IF(ISBLANK(a!I35),"",a!Q35)</f>
        <v/>
      </c>
      <c r="Q35" s="6" t="str">
        <f>IF(ISBLANK(a!I35),"",a!R35)</f>
        <v/>
      </c>
      <c r="R35" s="6"/>
      <c r="S35" s="6"/>
      <c r="T35" s="6"/>
      <c r="U35" s="6"/>
      <c r="V35" s="6"/>
      <c r="W35" s="6"/>
      <c r="X35" s="7" t="str">
        <f>IF(a!I35&gt;0,TEXT(a!D35,"0000\/00\/00"),"")</f>
        <v/>
      </c>
      <c r="Y35" s="4" t="str">
        <f>IF(a!I35="","",IF(a!E35=2,1,IF(a!E35=1,2,a!E35)))</f>
        <v/>
      </c>
      <c r="Z35" s="4"/>
      <c r="AA35" s="4" t="str">
        <f>IF(a!I35&gt;0,1,"")</f>
        <v/>
      </c>
      <c r="AB35" s="4" t="str">
        <f>IF(a!I35&gt;0,1,"")</f>
        <v/>
      </c>
      <c r="AC35" s="8" t="str">
        <f>IF(a!O35="","",a!O35)</f>
        <v/>
      </c>
      <c r="AD35" s="6" t="str">
        <f>IF(a!S35="","",a!S35)</f>
        <v/>
      </c>
      <c r="AE35" s="6" t="str">
        <f>IF(a!U35="","",a!U35)</f>
        <v/>
      </c>
    </row>
    <row r="36" spans="1:31" x14ac:dyDescent="0.25">
      <c r="A36" s="4" t="str">
        <f>IF(D36="","",IF(D36=2,a!Y36,a!I36))</f>
        <v/>
      </c>
      <c r="B36" s="5" t="str">
        <f>IF(a!G36="","",IF(F36="",100,F36))</f>
        <v/>
      </c>
      <c r="C36" s="4" t="str">
        <f>IF(a!I36="","",IF(LEN(a!F36)=11,a!G36,"مصرف کننده"))</f>
        <v/>
      </c>
      <c r="D36" s="4" t="str">
        <f>IF(a!I36="","",IF(LEN(a!F36)=11,2,5))</f>
        <v/>
      </c>
      <c r="E36" s="4"/>
      <c r="F36" s="4" t="str">
        <f>IF(LEN(a!F36)=11,a!F36,"")</f>
        <v/>
      </c>
      <c r="G36" s="4"/>
      <c r="H36" s="4"/>
      <c r="I36" s="4"/>
      <c r="J36" s="4"/>
      <c r="K36" s="4"/>
      <c r="L36" s="4" t="str">
        <f>IF(a!L36="","",a!L36)</f>
        <v/>
      </c>
      <c r="M36" s="4" t="str">
        <f>IF(a!P36="","",a!P36)</f>
        <v/>
      </c>
      <c r="N36" s="4" t="str">
        <f>IF(a!M36="","",a!M36)</f>
        <v/>
      </c>
      <c r="O36" s="4" t="str">
        <f>IF(a!I36&gt;0,1,"")</f>
        <v/>
      </c>
      <c r="P36" s="4" t="str">
        <f>IF(ISBLANK(a!I36),"",a!Q36)</f>
        <v/>
      </c>
      <c r="Q36" s="6" t="str">
        <f>IF(ISBLANK(a!I36),"",a!R36)</f>
        <v/>
      </c>
      <c r="R36" s="6"/>
      <c r="S36" s="6"/>
      <c r="T36" s="6"/>
      <c r="U36" s="6"/>
      <c r="V36" s="6"/>
      <c r="W36" s="6"/>
      <c r="X36" s="7" t="str">
        <f>IF(a!I36&gt;0,TEXT(a!D36,"0000\/00\/00"),"")</f>
        <v/>
      </c>
      <c r="Y36" s="4" t="str">
        <f>IF(a!I36="","",IF(a!E36=2,1,IF(a!E36=1,2,a!E36)))</f>
        <v/>
      </c>
      <c r="Z36" s="4"/>
      <c r="AA36" s="4" t="str">
        <f>IF(a!I36&gt;0,1,"")</f>
        <v/>
      </c>
      <c r="AB36" s="4" t="str">
        <f>IF(a!I36&gt;0,1,"")</f>
        <v/>
      </c>
      <c r="AC36" s="8" t="str">
        <f>IF(a!O36="","",a!O36)</f>
        <v/>
      </c>
      <c r="AD36" s="6" t="str">
        <f>IF(a!S36="","",a!S36)</f>
        <v/>
      </c>
      <c r="AE36" s="6" t="str">
        <f>IF(a!U36="","",a!U36)</f>
        <v/>
      </c>
    </row>
    <row r="37" spans="1:31" x14ac:dyDescent="0.25">
      <c r="A37" s="4" t="str">
        <f>IF(D37="","",IF(D37=2,a!Y37,a!I37))</f>
        <v/>
      </c>
      <c r="B37" s="5" t="str">
        <f>IF(a!G37="","",IF(F37="",100,F37))</f>
        <v/>
      </c>
      <c r="C37" s="4" t="str">
        <f>IF(a!I37="","",IF(LEN(a!F37)=11,a!G37,"مصرف کننده"))</f>
        <v/>
      </c>
      <c r="D37" s="4" t="str">
        <f>IF(a!I37="","",IF(LEN(a!F37)=11,2,5))</f>
        <v/>
      </c>
      <c r="E37" s="4"/>
      <c r="F37" s="4" t="str">
        <f>IF(LEN(a!F37)=11,a!F37,"")</f>
        <v/>
      </c>
      <c r="G37" s="4"/>
      <c r="H37" s="4"/>
      <c r="I37" s="4"/>
      <c r="J37" s="4"/>
      <c r="K37" s="4"/>
      <c r="L37" s="4" t="str">
        <f>IF(a!L37="","",a!L37)</f>
        <v/>
      </c>
      <c r="M37" s="4" t="str">
        <f>IF(a!P37="","",a!P37)</f>
        <v/>
      </c>
      <c r="N37" s="4" t="str">
        <f>IF(a!M37="","",a!M37)</f>
        <v/>
      </c>
      <c r="O37" s="4" t="str">
        <f>IF(a!I37&gt;0,1,"")</f>
        <v/>
      </c>
      <c r="P37" s="4" t="str">
        <f>IF(ISBLANK(a!I37),"",a!Q37)</f>
        <v/>
      </c>
      <c r="Q37" s="6" t="str">
        <f>IF(ISBLANK(a!I37),"",a!R37)</f>
        <v/>
      </c>
      <c r="R37" s="6"/>
      <c r="S37" s="6"/>
      <c r="T37" s="6"/>
      <c r="U37" s="6"/>
      <c r="V37" s="6"/>
      <c r="W37" s="6"/>
      <c r="X37" s="7" t="str">
        <f>IF(a!I37&gt;0,TEXT(a!D37,"0000\/00\/00"),"")</f>
        <v/>
      </c>
      <c r="Y37" s="4" t="str">
        <f>IF(a!I37="","",IF(a!E37=2,1,IF(a!E37=1,2,a!E37)))</f>
        <v/>
      </c>
      <c r="Z37" s="4"/>
      <c r="AA37" s="4" t="str">
        <f>IF(a!I37&gt;0,1,"")</f>
        <v/>
      </c>
      <c r="AB37" s="4" t="str">
        <f>IF(a!I37&gt;0,1,"")</f>
        <v/>
      </c>
      <c r="AC37" s="8" t="str">
        <f>IF(a!O37="","",a!O37)</f>
        <v/>
      </c>
      <c r="AD37" s="6" t="str">
        <f>IF(a!S37="","",a!S37)</f>
        <v/>
      </c>
      <c r="AE37" s="6" t="str">
        <f>IF(a!U37="","",a!U37)</f>
        <v/>
      </c>
    </row>
    <row r="38" spans="1:31" x14ac:dyDescent="0.25">
      <c r="A38" s="4" t="str">
        <f>IF(D38="","",IF(D38=2,a!Y38,a!I38))</f>
        <v/>
      </c>
      <c r="B38" s="5" t="str">
        <f>IF(a!G38="","",IF(F38="",100,F38))</f>
        <v/>
      </c>
      <c r="C38" s="4" t="str">
        <f>IF(a!I38="","",IF(LEN(a!F38)=11,a!G38,"مصرف کننده"))</f>
        <v/>
      </c>
      <c r="D38" s="4" t="str">
        <f>IF(a!I38="","",IF(LEN(a!F38)=11,2,5))</f>
        <v/>
      </c>
      <c r="E38" s="4"/>
      <c r="F38" s="4" t="str">
        <f>IF(LEN(a!F38)=11,a!F38,"")</f>
        <v/>
      </c>
      <c r="G38" s="4"/>
      <c r="H38" s="4"/>
      <c r="I38" s="4"/>
      <c r="J38" s="4"/>
      <c r="K38" s="4"/>
      <c r="L38" s="4" t="str">
        <f>IF(a!L38="","",a!L38)</f>
        <v/>
      </c>
      <c r="M38" s="4" t="str">
        <f>IF(a!P38="","",a!P38)</f>
        <v/>
      </c>
      <c r="N38" s="4" t="str">
        <f>IF(a!M38="","",a!M38)</f>
        <v/>
      </c>
      <c r="O38" s="4" t="str">
        <f>IF(a!I38&gt;0,1,"")</f>
        <v/>
      </c>
      <c r="P38" s="4" t="str">
        <f>IF(ISBLANK(a!I38),"",a!Q38)</f>
        <v/>
      </c>
      <c r="Q38" s="6" t="str">
        <f>IF(ISBLANK(a!I38),"",a!R38)</f>
        <v/>
      </c>
      <c r="R38" s="6"/>
      <c r="S38" s="6"/>
      <c r="T38" s="6"/>
      <c r="U38" s="6"/>
      <c r="V38" s="6"/>
      <c r="W38" s="6"/>
      <c r="X38" s="7" t="str">
        <f>IF(a!I38&gt;0,TEXT(a!D38,"0000\/00\/00"),"")</f>
        <v/>
      </c>
      <c r="Y38" s="4" t="str">
        <f>IF(a!I38="","",IF(a!E38=2,1,IF(a!E38=1,2,a!E38)))</f>
        <v/>
      </c>
      <c r="Z38" s="4"/>
      <c r="AA38" s="4" t="str">
        <f>IF(a!I38&gt;0,1,"")</f>
        <v/>
      </c>
      <c r="AB38" s="4" t="str">
        <f>IF(a!I38&gt;0,1,"")</f>
        <v/>
      </c>
      <c r="AC38" s="8" t="str">
        <f>IF(a!O38="","",a!O38)</f>
        <v/>
      </c>
      <c r="AD38" s="6" t="str">
        <f>IF(a!S38="","",a!S38)</f>
        <v/>
      </c>
      <c r="AE38" s="6" t="str">
        <f>IF(a!U38="","",a!U38)</f>
        <v/>
      </c>
    </row>
    <row r="39" spans="1:31" x14ac:dyDescent="0.25">
      <c r="A39" s="4" t="str">
        <f>IF(D39="","",IF(D39=2,a!Y39,a!I39))</f>
        <v/>
      </c>
      <c r="B39" s="5" t="str">
        <f>IF(a!G39="","",IF(F39="",100,F39))</f>
        <v/>
      </c>
      <c r="C39" s="4" t="str">
        <f>IF(a!I39="","",IF(LEN(a!F39)=11,a!G39,"مصرف کننده"))</f>
        <v/>
      </c>
      <c r="D39" s="4" t="str">
        <f>IF(a!I39="","",IF(LEN(a!F39)=11,2,5))</f>
        <v/>
      </c>
      <c r="E39" s="4"/>
      <c r="F39" s="4" t="str">
        <f>IF(LEN(a!F39)=11,a!F39,"")</f>
        <v/>
      </c>
      <c r="G39" s="4"/>
      <c r="H39" s="4"/>
      <c r="I39" s="4"/>
      <c r="J39" s="4"/>
      <c r="K39" s="4"/>
      <c r="L39" s="4" t="str">
        <f>IF(a!L39="","",a!L39)</f>
        <v/>
      </c>
      <c r="M39" s="4" t="str">
        <f>IF(a!P39="","",a!P39)</f>
        <v/>
      </c>
      <c r="N39" s="4" t="str">
        <f>IF(a!M39="","",a!M39)</f>
        <v/>
      </c>
      <c r="O39" s="4" t="str">
        <f>IF(a!I39&gt;0,1,"")</f>
        <v/>
      </c>
      <c r="P39" s="4" t="str">
        <f>IF(ISBLANK(a!I39),"",a!Q39)</f>
        <v/>
      </c>
      <c r="Q39" s="6" t="str">
        <f>IF(ISBLANK(a!I39),"",a!R39)</f>
        <v/>
      </c>
      <c r="R39" s="6"/>
      <c r="S39" s="6"/>
      <c r="T39" s="6"/>
      <c r="U39" s="6"/>
      <c r="V39" s="6"/>
      <c r="W39" s="6"/>
      <c r="X39" s="7" t="str">
        <f>IF(a!I39&gt;0,TEXT(a!D39,"0000\/00\/00"),"")</f>
        <v/>
      </c>
      <c r="Y39" s="4" t="str">
        <f>IF(a!I39="","",IF(a!E39=2,1,IF(a!E39=1,2,a!E39)))</f>
        <v/>
      </c>
      <c r="Z39" s="4"/>
      <c r="AA39" s="4" t="str">
        <f>IF(a!I39&gt;0,1,"")</f>
        <v/>
      </c>
      <c r="AB39" s="4" t="str">
        <f>IF(a!I39&gt;0,1,"")</f>
        <v/>
      </c>
      <c r="AC39" s="8" t="str">
        <f>IF(a!O39="","",a!O39)</f>
        <v/>
      </c>
      <c r="AD39" s="6" t="str">
        <f>IF(a!S39="","",a!S39)</f>
        <v/>
      </c>
      <c r="AE39" s="6" t="str">
        <f>IF(a!U39="","",a!U39)</f>
        <v/>
      </c>
    </row>
    <row r="40" spans="1:31" x14ac:dyDescent="0.25">
      <c r="A40" s="4" t="str">
        <f>IF(D40="","",IF(D40=2,a!Y40,a!I40))</f>
        <v/>
      </c>
      <c r="B40" s="5" t="str">
        <f>IF(a!G40="","",IF(F40="",100,F40))</f>
        <v/>
      </c>
      <c r="C40" s="4" t="str">
        <f>IF(a!I40="","",IF(LEN(a!F40)=11,a!G40,"مصرف کننده"))</f>
        <v/>
      </c>
      <c r="D40" s="4" t="str">
        <f>IF(a!I40="","",IF(LEN(a!F40)=11,2,5))</f>
        <v/>
      </c>
      <c r="E40" s="4"/>
      <c r="F40" s="4" t="str">
        <f>IF(LEN(a!F40)=11,a!F40,"")</f>
        <v/>
      </c>
      <c r="G40" s="4"/>
      <c r="H40" s="4"/>
      <c r="I40" s="4"/>
      <c r="J40" s="4"/>
      <c r="K40" s="4"/>
      <c r="L40" s="4" t="str">
        <f>IF(a!L40="","",a!L40)</f>
        <v/>
      </c>
      <c r="M40" s="4" t="str">
        <f>IF(a!P40="","",a!P40)</f>
        <v/>
      </c>
      <c r="N40" s="4" t="str">
        <f>IF(a!M40="","",a!M40)</f>
        <v/>
      </c>
      <c r="O40" s="4" t="str">
        <f>IF(a!I40&gt;0,1,"")</f>
        <v/>
      </c>
      <c r="P40" s="4" t="str">
        <f>IF(ISBLANK(a!I40),"",a!Q40)</f>
        <v/>
      </c>
      <c r="Q40" s="6" t="str">
        <f>IF(ISBLANK(a!I40),"",a!R40)</f>
        <v/>
      </c>
      <c r="R40" s="6"/>
      <c r="S40" s="6"/>
      <c r="T40" s="6"/>
      <c r="U40" s="6"/>
      <c r="V40" s="6"/>
      <c r="W40" s="6"/>
      <c r="X40" s="7" t="str">
        <f>IF(a!I40&gt;0,TEXT(a!D40,"0000\/00\/00"),"")</f>
        <v/>
      </c>
      <c r="Y40" s="4" t="str">
        <f>IF(a!I40="","",IF(a!E40=2,1,IF(a!E40=1,2,a!E40)))</f>
        <v/>
      </c>
      <c r="Z40" s="4"/>
      <c r="AA40" s="4" t="str">
        <f>IF(a!I40&gt;0,1,"")</f>
        <v/>
      </c>
      <c r="AB40" s="4" t="str">
        <f>IF(a!I40&gt;0,1,"")</f>
        <v/>
      </c>
      <c r="AC40" s="8" t="str">
        <f>IF(a!O40="","",a!O40)</f>
        <v/>
      </c>
      <c r="AD40" s="6" t="str">
        <f>IF(a!S40="","",a!S40)</f>
        <v/>
      </c>
      <c r="AE40" s="6" t="str">
        <f>IF(a!U40="","",a!U40)</f>
        <v/>
      </c>
    </row>
    <row r="41" spans="1:31" x14ac:dyDescent="0.25">
      <c r="A41" s="4" t="str">
        <f>IF(D41="","",IF(D41=2,a!Y41,a!I41))</f>
        <v/>
      </c>
      <c r="B41" s="5" t="str">
        <f>IF(a!G41="","",IF(F41="",100,F41))</f>
        <v/>
      </c>
      <c r="C41" s="4" t="str">
        <f>IF(a!I41="","",IF(LEN(a!F41)=11,a!G41,"مصرف کننده"))</f>
        <v/>
      </c>
      <c r="D41" s="4" t="str">
        <f>IF(a!I41="","",IF(LEN(a!F41)=11,2,5))</f>
        <v/>
      </c>
      <c r="E41" s="4"/>
      <c r="F41" s="4" t="str">
        <f>IF(LEN(a!F41)=11,a!F41,"")</f>
        <v/>
      </c>
      <c r="G41" s="4"/>
      <c r="H41" s="4"/>
      <c r="I41" s="4"/>
      <c r="J41" s="4"/>
      <c r="K41" s="4"/>
      <c r="L41" s="4" t="str">
        <f>IF(a!L41="","",a!L41)</f>
        <v/>
      </c>
      <c r="M41" s="4" t="str">
        <f>IF(a!P41="","",a!P41)</f>
        <v/>
      </c>
      <c r="N41" s="4" t="str">
        <f>IF(a!M41="","",a!M41)</f>
        <v/>
      </c>
      <c r="O41" s="4" t="str">
        <f>IF(a!I41&gt;0,1,"")</f>
        <v/>
      </c>
      <c r="P41" s="4" t="str">
        <f>IF(ISBLANK(a!I41),"",a!Q41)</f>
        <v/>
      </c>
      <c r="Q41" s="6" t="str">
        <f>IF(ISBLANK(a!I41),"",a!R41)</f>
        <v/>
      </c>
      <c r="R41" s="6"/>
      <c r="S41" s="6"/>
      <c r="T41" s="6"/>
      <c r="U41" s="6"/>
      <c r="V41" s="6"/>
      <c r="W41" s="6"/>
      <c r="X41" s="7" t="str">
        <f>IF(a!I41&gt;0,TEXT(a!D41,"0000\/00\/00"),"")</f>
        <v/>
      </c>
      <c r="Y41" s="4" t="str">
        <f>IF(a!I41="","",IF(a!E41=2,1,IF(a!E41=1,2,a!E41)))</f>
        <v/>
      </c>
      <c r="Z41" s="4"/>
      <c r="AA41" s="4" t="str">
        <f>IF(a!I41&gt;0,1,"")</f>
        <v/>
      </c>
      <c r="AB41" s="4" t="str">
        <f>IF(a!I41&gt;0,1,"")</f>
        <v/>
      </c>
      <c r="AC41" s="8" t="str">
        <f>IF(a!O41="","",a!O41)</f>
        <v/>
      </c>
      <c r="AD41" s="6" t="str">
        <f>IF(a!S41="","",a!S41)</f>
        <v/>
      </c>
      <c r="AE41" s="6" t="str">
        <f>IF(a!U41="","",a!U41)</f>
        <v/>
      </c>
    </row>
    <row r="42" spans="1:31" x14ac:dyDescent="0.25">
      <c r="A42" s="4" t="str">
        <f>IF(D42="","",IF(D42=2,a!Y42,a!I42))</f>
        <v/>
      </c>
      <c r="B42" s="5" t="str">
        <f>IF(a!G42="","",IF(F42="",100,F42))</f>
        <v/>
      </c>
      <c r="C42" s="4" t="str">
        <f>IF(a!I42="","",IF(LEN(a!F42)=11,a!G42,"مصرف کننده"))</f>
        <v/>
      </c>
      <c r="D42" s="4" t="str">
        <f>IF(a!I42="","",IF(LEN(a!F42)=11,2,5))</f>
        <v/>
      </c>
      <c r="E42" s="4"/>
      <c r="F42" s="4" t="str">
        <f>IF(LEN(a!F42)=11,a!F42,"")</f>
        <v/>
      </c>
      <c r="G42" s="4"/>
      <c r="H42" s="4"/>
      <c r="I42" s="4"/>
      <c r="J42" s="4"/>
      <c r="K42" s="4"/>
      <c r="L42" s="4" t="str">
        <f>IF(a!L42="","",a!L42)</f>
        <v/>
      </c>
      <c r="M42" s="4" t="str">
        <f>IF(a!P42="","",a!P42)</f>
        <v/>
      </c>
      <c r="N42" s="4" t="str">
        <f>IF(a!M42="","",a!M42)</f>
        <v/>
      </c>
      <c r="O42" s="4" t="str">
        <f>IF(a!I42&gt;0,1,"")</f>
        <v/>
      </c>
      <c r="P42" s="4" t="str">
        <f>IF(ISBLANK(a!I42),"",a!Q42)</f>
        <v/>
      </c>
      <c r="Q42" s="6" t="str">
        <f>IF(ISBLANK(a!I42),"",a!R42)</f>
        <v/>
      </c>
      <c r="R42" s="6"/>
      <c r="S42" s="6"/>
      <c r="T42" s="6"/>
      <c r="U42" s="6"/>
      <c r="V42" s="6"/>
      <c r="W42" s="6"/>
      <c r="X42" s="7" t="str">
        <f>IF(a!I42&gt;0,TEXT(a!D42,"0000\/00\/00"),"")</f>
        <v/>
      </c>
      <c r="Y42" s="4" t="str">
        <f>IF(a!I42="","",IF(a!E42=2,1,IF(a!E42=1,2,a!E42)))</f>
        <v/>
      </c>
      <c r="Z42" s="4"/>
      <c r="AA42" s="4" t="str">
        <f>IF(a!I42&gt;0,1,"")</f>
        <v/>
      </c>
      <c r="AB42" s="4" t="str">
        <f>IF(a!I42&gt;0,1,"")</f>
        <v/>
      </c>
      <c r="AC42" s="8" t="str">
        <f>IF(a!O42="","",a!O42)</f>
        <v/>
      </c>
      <c r="AD42" s="6" t="str">
        <f>IF(a!S42="","",a!S42)</f>
        <v/>
      </c>
      <c r="AE42" s="6" t="str">
        <f>IF(a!U42="","",a!U42)</f>
        <v/>
      </c>
    </row>
    <row r="43" spans="1:31" x14ac:dyDescent="0.25">
      <c r="A43" s="4" t="str">
        <f>IF(D43="","",IF(D43=2,a!Y43,a!I43))</f>
        <v/>
      </c>
      <c r="B43" s="5" t="str">
        <f>IF(a!G43="","",IF(F43="",100,F43))</f>
        <v/>
      </c>
      <c r="C43" s="4" t="str">
        <f>IF(a!I43="","",IF(LEN(a!F43)=11,a!G43,"مصرف کننده"))</f>
        <v/>
      </c>
      <c r="D43" s="4" t="str">
        <f>IF(a!I43="","",IF(LEN(a!F43)=11,2,5))</f>
        <v/>
      </c>
      <c r="E43" s="4"/>
      <c r="F43" s="4" t="str">
        <f>IF(LEN(a!F43)=11,a!F43,"")</f>
        <v/>
      </c>
      <c r="G43" s="4"/>
      <c r="H43" s="4"/>
      <c r="I43" s="4"/>
      <c r="J43" s="4"/>
      <c r="K43" s="4"/>
      <c r="L43" s="4" t="str">
        <f>IF(a!L43="","",a!L43)</f>
        <v/>
      </c>
      <c r="M43" s="4" t="str">
        <f>IF(a!P43="","",a!P43)</f>
        <v/>
      </c>
      <c r="N43" s="4" t="str">
        <f>IF(a!M43="","",a!M43)</f>
        <v/>
      </c>
      <c r="O43" s="4" t="str">
        <f>IF(a!I43&gt;0,1,"")</f>
        <v/>
      </c>
      <c r="P43" s="4" t="str">
        <f>IF(ISBLANK(a!I43),"",a!Q43)</f>
        <v/>
      </c>
      <c r="Q43" s="6" t="str">
        <f>IF(ISBLANK(a!I43),"",a!R43)</f>
        <v/>
      </c>
      <c r="R43" s="6"/>
      <c r="S43" s="6"/>
      <c r="T43" s="6"/>
      <c r="U43" s="6"/>
      <c r="V43" s="6"/>
      <c r="W43" s="6"/>
      <c r="X43" s="7" t="str">
        <f>IF(a!I43&gt;0,TEXT(a!D43,"0000\/00\/00"),"")</f>
        <v/>
      </c>
      <c r="Y43" s="4" t="str">
        <f>IF(a!I43="","",IF(a!E43=2,1,IF(a!E43=1,2,a!E43)))</f>
        <v/>
      </c>
      <c r="Z43" s="4"/>
      <c r="AA43" s="4" t="str">
        <f>IF(a!I43&gt;0,1,"")</f>
        <v/>
      </c>
      <c r="AB43" s="4" t="str">
        <f>IF(a!I43&gt;0,1,"")</f>
        <v/>
      </c>
      <c r="AC43" s="8" t="str">
        <f>IF(a!O43="","",a!O43)</f>
        <v/>
      </c>
      <c r="AD43" s="6" t="str">
        <f>IF(a!S43="","",a!S43)</f>
        <v/>
      </c>
      <c r="AE43" s="6" t="str">
        <f>IF(a!U43="","",a!U43)</f>
        <v/>
      </c>
    </row>
    <row r="44" spans="1:31" x14ac:dyDescent="0.25">
      <c r="A44" s="4" t="str">
        <f>IF(D44="","",IF(D44=2,a!Y44,a!I44))</f>
        <v/>
      </c>
      <c r="B44" s="5" t="str">
        <f>IF(a!G44="","",IF(F44="",100,F44))</f>
        <v/>
      </c>
      <c r="C44" s="4" t="str">
        <f>IF(a!I44="","",IF(LEN(a!F44)=11,a!G44,"مصرف کننده"))</f>
        <v/>
      </c>
      <c r="D44" s="4" t="str">
        <f>IF(a!I44="","",IF(LEN(a!F44)=11,2,5))</f>
        <v/>
      </c>
      <c r="E44" s="4"/>
      <c r="F44" s="4" t="str">
        <f>IF(LEN(a!F44)=11,a!F44,"")</f>
        <v/>
      </c>
      <c r="G44" s="4"/>
      <c r="H44" s="4"/>
      <c r="I44" s="4"/>
      <c r="J44" s="4"/>
      <c r="K44" s="4"/>
      <c r="L44" s="4" t="str">
        <f>IF(a!L44="","",a!L44)</f>
        <v/>
      </c>
      <c r="M44" s="4" t="str">
        <f>IF(a!P44="","",a!P44)</f>
        <v/>
      </c>
      <c r="N44" s="4" t="str">
        <f>IF(a!M44="","",a!M44)</f>
        <v/>
      </c>
      <c r="O44" s="4" t="str">
        <f>IF(a!I44&gt;0,1,"")</f>
        <v/>
      </c>
      <c r="P44" s="4" t="str">
        <f>IF(ISBLANK(a!I44),"",a!Q44)</f>
        <v/>
      </c>
      <c r="Q44" s="6" t="str">
        <f>IF(ISBLANK(a!I44),"",a!R44)</f>
        <v/>
      </c>
      <c r="R44" s="6"/>
      <c r="S44" s="6"/>
      <c r="T44" s="6"/>
      <c r="U44" s="6"/>
      <c r="V44" s="6"/>
      <c r="W44" s="6"/>
      <c r="X44" s="7" t="str">
        <f>IF(a!I44&gt;0,TEXT(a!D44,"0000\/00\/00"),"")</f>
        <v/>
      </c>
      <c r="Y44" s="4" t="str">
        <f>IF(a!I44="","",IF(a!E44=2,1,IF(a!E44=1,2,a!E44)))</f>
        <v/>
      </c>
      <c r="Z44" s="4"/>
      <c r="AA44" s="4" t="str">
        <f>IF(a!I44&gt;0,1,"")</f>
        <v/>
      </c>
      <c r="AB44" s="4" t="str">
        <f>IF(a!I44&gt;0,1,"")</f>
        <v/>
      </c>
      <c r="AC44" s="8" t="str">
        <f>IF(a!O44="","",a!O44)</f>
        <v/>
      </c>
      <c r="AD44" s="6" t="str">
        <f>IF(a!S44="","",a!S44)</f>
        <v/>
      </c>
      <c r="AE44" s="6" t="str">
        <f>IF(a!U44="","",a!U44)</f>
        <v/>
      </c>
    </row>
    <row r="45" spans="1:31" x14ac:dyDescent="0.25">
      <c r="A45" s="4" t="str">
        <f>IF(D45="","",IF(D45=2,a!Y45,a!I45))</f>
        <v/>
      </c>
      <c r="B45" s="5" t="str">
        <f>IF(a!G45="","",IF(F45="",100,F45))</f>
        <v/>
      </c>
      <c r="C45" s="4" t="str">
        <f>IF(a!I45="","",IF(LEN(a!F45)=11,a!G45,"مصرف کننده"))</f>
        <v/>
      </c>
      <c r="D45" s="4" t="str">
        <f>IF(a!I45="","",IF(LEN(a!F45)=11,2,5))</f>
        <v/>
      </c>
      <c r="E45" s="4"/>
      <c r="F45" s="4" t="str">
        <f>IF(LEN(a!F45)=11,a!F45,"")</f>
        <v/>
      </c>
      <c r="G45" s="4"/>
      <c r="H45" s="4"/>
      <c r="I45" s="4"/>
      <c r="J45" s="4"/>
      <c r="K45" s="4"/>
      <c r="L45" s="4" t="str">
        <f>IF(a!L45="","",a!L45)</f>
        <v/>
      </c>
      <c r="M45" s="4" t="str">
        <f>IF(a!P45="","",a!P45)</f>
        <v/>
      </c>
      <c r="N45" s="4" t="str">
        <f>IF(a!M45="","",a!M45)</f>
        <v/>
      </c>
      <c r="O45" s="4" t="str">
        <f>IF(a!I45&gt;0,1,"")</f>
        <v/>
      </c>
      <c r="P45" s="4" t="str">
        <f>IF(ISBLANK(a!I45),"",a!Q45)</f>
        <v/>
      </c>
      <c r="Q45" s="6" t="str">
        <f>IF(ISBLANK(a!I45),"",a!R45)</f>
        <v/>
      </c>
      <c r="R45" s="6"/>
      <c r="S45" s="6"/>
      <c r="T45" s="6"/>
      <c r="U45" s="6"/>
      <c r="V45" s="6"/>
      <c r="W45" s="6"/>
      <c r="X45" s="7" t="str">
        <f>IF(a!I45&gt;0,TEXT(a!D45,"0000\/00\/00"),"")</f>
        <v/>
      </c>
      <c r="Y45" s="4" t="str">
        <f>IF(a!I45="","",IF(a!E45=2,1,IF(a!E45=1,2,a!E45)))</f>
        <v/>
      </c>
      <c r="Z45" s="4"/>
      <c r="AA45" s="4" t="str">
        <f>IF(a!I45&gt;0,1,"")</f>
        <v/>
      </c>
      <c r="AB45" s="4" t="str">
        <f>IF(a!I45&gt;0,1,"")</f>
        <v/>
      </c>
      <c r="AC45" s="8" t="str">
        <f>IF(a!O45="","",a!O45)</f>
        <v/>
      </c>
      <c r="AD45" s="6" t="str">
        <f>IF(a!S45="","",a!S45)</f>
        <v/>
      </c>
      <c r="AE45" s="6" t="str">
        <f>IF(a!U45="","",a!U45)</f>
        <v/>
      </c>
    </row>
    <row r="46" spans="1:31" x14ac:dyDescent="0.25">
      <c r="A46" s="4" t="str">
        <f>IF(D46="","",IF(D46=2,a!Y46,a!I46))</f>
        <v/>
      </c>
      <c r="B46" s="5" t="str">
        <f>IF(a!G46="","",IF(F46="",100,F46))</f>
        <v/>
      </c>
      <c r="C46" s="4" t="str">
        <f>IF(a!I46="","",IF(LEN(a!F46)=11,a!G46,"مصرف کننده"))</f>
        <v/>
      </c>
      <c r="D46" s="4" t="str">
        <f>IF(a!I46="","",IF(LEN(a!F46)=11,2,5))</f>
        <v/>
      </c>
      <c r="E46" s="4"/>
      <c r="F46" s="4" t="str">
        <f>IF(LEN(a!F46)=11,a!F46,"")</f>
        <v/>
      </c>
      <c r="G46" s="4"/>
      <c r="H46" s="4"/>
      <c r="I46" s="4"/>
      <c r="J46" s="4"/>
      <c r="K46" s="4"/>
      <c r="L46" s="4" t="str">
        <f>IF(a!L46="","",a!L46)</f>
        <v/>
      </c>
      <c r="M46" s="4" t="str">
        <f>IF(a!P46="","",a!P46)</f>
        <v/>
      </c>
      <c r="N46" s="4" t="str">
        <f>IF(a!M46="","",a!M46)</f>
        <v/>
      </c>
      <c r="O46" s="4" t="str">
        <f>IF(a!I46&gt;0,1,"")</f>
        <v/>
      </c>
      <c r="P46" s="4" t="str">
        <f>IF(ISBLANK(a!I46),"",a!Q46)</f>
        <v/>
      </c>
      <c r="Q46" s="6" t="str">
        <f>IF(ISBLANK(a!I46),"",a!R46)</f>
        <v/>
      </c>
      <c r="R46" s="6"/>
      <c r="S46" s="6"/>
      <c r="T46" s="6"/>
      <c r="U46" s="6"/>
      <c r="V46" s="6"/>
      <c r="W46" s="6"/>
      <c r="X46" s="7" t="str">
        <f>IF(a!I46&gt;0,TEXT(a!D46,"0000\/00\/00"),"")</f>
        <v/>
      </c>
      <c r="Y46" s="4" t="str">
        <f>IF(a!I46="","",IF(a!E46=2,1,IF(a!E46=1,2,a!E46)))</f>
        <v/>
      </c>
      <c r="Z46" s="4"/>
      <c r="AA46" s="4" t="str">
        <f>IF(a!I46&gt;0,1,"")</f>
        <v/>
      </c>
      <c r="AB46" s="4" t="str">
        <f>IF(a!I46&gt;0,1,"")</f>
        <v/>
      </c>
      <c r="AC46" s="8" t="str">
        <f>IF(a!O46="","",a!O46)</f>
        <v/>
      </c>
      <c r="AD46" s="6" t="str">
        <f>IF(a!S46="","",a!S46)</f>
        <v/>
      </c>
      <c r="AE46" s="6" t="str">
        <f>IF(a!U46="","",a!U46)</f>
        <v/>
      </c>
    </row>
    <row r="47" spans="1:31" x14ac:dyDescent="0.25">
      <c r="A47" s="4" t="str">
        <f>IF(D47="","",IF(D47=2,a!Y47,a!I47))</f>
        <v/>
      </c>
      <c r="B47" s="5" t="str">
        <f>IF(a!G47="","",IF(F47="",100,F47))</f>
        <v/>
      </c>
      <c r="C47" s="4" t="str">
        <f>IF(a!I47="","",IF(LEN(a!F47)=11,a!G47,"مصرف کننده"))</f>
        <v/>
      </c>
      <c r="D47" s="4" t="str">
        <f>IF(a!I47="","",IF(LEN(a!F47)=11,2,5))</f>
        <v/>
      </c>
      <c r="E47" s="4"/>
      <c r="F47" s="4" t="str">
        <f>IF(LEN(a!F47)=11,a!F47,"")</f>
        <v/>
      </c>
      <c r="G47" s="4"/>
      <c r="H47" s="4"/>
      <c r="I47" s="4"/>
      <c r="J47" s="4"/>
      <c r="K47" s="4"/>
      <c r="L47" s="4" t="str">
        <f>IF(a!L47="","",a!L47)</f>
        <v/>
      </c>
      <c r="M47" s="4" t="str">
        <f>IF(a!P47="","",a!P47)</f>
        <v/>
      </c>
      <c r="N47" s="4" t="str">
        <f>IF(a!M47="","",a!M47)</f>
        <v/>
      </c>
      <c r="O47" s="4" t="str">
        <f>IF(a!I47&gt;0,1,"")</f>
        <v/>
      </c>
      <c r="P47" s="4" t="str">
        <f>IF(ISBLANK(a!I47),"",a!Q47)</f>
        <v/>
      </c>
      <c r="Q47" s="6" t="str">
        <f>IF(ISBLANK(a!I47),"",a!R47)</f>
        <v/>
      </c>
      <c r="R47" s="6"/>
      <c r="S47" s="6"/>
      <c r="T47" s="6"/>
      <c r="U47" s="6"/>
      <c r="V47" s="6"/>
      <c r="W47" s="6"/>
      <c r="X47" s="7" t="str">
        <f>IF(a!I47&gt;0,TEXT(a!D47,"0000\/00\/00"),"")</f>
        <v/>
      </c>
      <c r="Y47" s="4" t="str">
        <f>IF(a!I47="","",IF(a!E47=2,1,IF(a!E47=1,2,a!E47)))</f>
        <v/>
      </c>
      <c r="Z47" s="4"/>
      <c r="AA47" s="4" t="str">
        <f>IF(a!I47&gt;0,1,"")</f>
        <v/>
      </c>
      <c r="AB47" s="4" t="str">
        <f>IF(a!I47&gt;0,1,"")</f>
        <v/>
      </c>
      <c r="AC47" s="8" t="str">
        <f>IF(a!O47="","",a!O47)</f>
        <v/>
      </c>
      <c r="AD47" s="6" t="str">
        <f>IF(a!S47="","",a!S47)</f>
        <v/>
      </c>
      <c r="AE47" s="6" t="str">
        <f>IF(a!U47="","",a!U47)</f>
        <v/>
      </c>
    </row>
    <row r="48" spans="1:31" x14ac:dyDescent="0.25">
      <c r="A48" s="4" t="str">
        <f>IF(D48="","",IF(D48=2,a!Y48,a!I48))</f>
        <v/>
      </c>
      <c r="B48" s="5" t="str">
        <f>IF(a!G48="","",IF(F48="",100,F48))</f>
        <v/>
      </c>
      <c r="C48" s="4" t="str">
        <f>IF(a!I48="","",IF(LEN(a!F48)=11,a!G48,"مصرف کننده"))</f>
        <v/>
      </c>
      <c r="D48" s="4" t="str">
        <f>IF(a!I48="","",IF(LEN(a!F48)=11,2,5))</f>
        <v/>
      </c>
      <c r="E48" s="4"/>
      <c r="F48" s="4" t="str">
        <f>IF(LEN(a!F48)=11,a!F48,"")</f>
        <v/>
      </c>
      <c r="G48" s="4"/>
      <c r="H48" s="4"/>
      <c r="I48" s="4"/>
      <c r="J48" s="4"/>
      <c r="K48" s="4"/>
      <c r="L48" s="4" t="str">
        <f>IF(a!L48="","",a!L48)</f>
        <v/>
      </c>
      <c r="M48" s="4" t="str">
        <f>IF(a!P48="","",a!P48)</f>
        <v/>
      </c>
      <c r="N48" s="4" t="str">
        <f>IF(a!M48="","",a!M48)</f>
        <v/>
      </c>
      <c r="O48" s="4" t="str">
        <f>IF(a!I48&gt;0,1,"")</f>
        <v/>
      </c>
      <c r="P48" s="4" t="str">
        <f>IF(ISBLANK(a!I48),"",a!Q48)</f>
        <v/>
      </c>
      <c r="Q48" s="6" t="str">
        <f>IF(ISBLANK(a!I48),"",a!R48)</f>
        <v/>
      </c>
      <c r="R48" s="6"/>
      <c r="S48" s="6"/>
      <c r="T48" s="6"/>
      <c r="U48" s="6"/>
      <c r="V48" s="6"/>
      <c r="W48" s="6"/>
      <c r="X48" s="7" t="str">
        <f>IF(a!I48&gt;0,TEXT(a!D48,"0000\/00\/00"),"")</f>
        <v/>
      </c>
      <c r="Y48" s="4" t="str">
        <f>IF(a!I48="","",IF(a!E48=2,1,IF(a!E48=1,2,a!E48)))</f>
        <v/>
      </c>
      <c r="Z48" s="4"/>
      <c r="AA48" s="4" t="str">
        <f>IF(a!I48&gt;0,1,"")</f>
        <v/>
      </c>
      <c r="AB48" s="4" t="str">
        <f>IF(a!I48&gt;0,1,"")</f>
        <v/>
      </c>
      <c r="AC48" s="8" t="str">
        <f>IF(a!O48="","",a!O48)</f>
        <v/>
      </c>
      <c r="AD48" s="6" t="str">
        <f>IF(a!S48="","",a!S48)</f>
        <v/>
      </c>
      <c r="AE48" s="6" t="str">
        <f>IF(a!U48="","",a!U48)</f>
        <v/>
      </c>
    </row>
    <row r="49" spans="1:31" x14ac:dyDescent="0.25">
      <c r="A49" s="4" t="str">
        <f>IF(D49="","",IF(D49=2,a!Y49,a!I49))</f>
        <v/>
      </c>
      <c r="B49" s="5" t="str">
        <f>IF(a!G49="","",IF(F49="",100,F49))</f>
        <v/>
      </c>
      <c r="C49" s="4" t="str">
        <f>IF(a!I49="","",IF(LEN(a!F49)=11,a!G49,"مصرف کننده"))</f>
        <v/>
      </c>
      <c r="D49" s="4" t="str">
        <f>IF(a!I49="","",IF(LEN(a!F49)=11,2,5))</f>
        <v/>
      </c>
      <c r="E49" s="4"/>
      <c r="F49" s="4" t="str">
        <f>IF(LEN(a!F49)=11,a!F49,"")</f>
        <v/>
      </c>
      <c r="G49" s="4"/>
      <c r="H49" s="4"/>
      <c r="I49" s="4"/>
      <c r="J49" s="4"/>
      <c r="K49" s="4"/>
      <c r="L49" s="4" t="str">
        <f>IF(a!L49="","",a!L49)</f>
        <v/>
      </c>
      <c r="M49" s="4" t="str">
        <f>IF(a!P49="","",a!P49)</f>
        <v/>
      </c>
      <c r="N49" s="4" t="str">
        <f>IF(a!M49="","",a!M49)</f>
        <v/>
      </c>
      <c r="O49" s="4" t="str">
        <f>IF(a!I49&gt;0,1,"")</f>
        <v/>
      </c>
      <c r="P49" s="4" t="str">
        <f>IF(ISBLANK(a!I49),"",a!Q49)</f>
        <v/>
      </c>
      <c r="Q49" s="6" t="str">
        <f>IF(ISBLANK(a!I49),"",a!R49)</f>
        <v/>
      </c>
      <c r="R49" s="6"/>
      <c r="S49" s="6"/>
      <c r="T49" s="6"/>
      <c r="U49" s="6"/>
      <c r="V49" s="6"/>
      <c r="W49" s="6"/>
      <c r="X49" s="7" t="str">
        <f>IF(a!I49&gt;0,TEXT(a!D49,"0000\/00\/00"),"")</f>
        <v/>
      </c>
      <c r="Y49" s="4" t="str">
        <f>IF(a!I49="","",IF(a!E49=2,1,IF(a!E49=1,2,a!E49)))</f>
        <v/>
      </c>
      <c r="Z49" s="4"/>
      <c r="AA49" s="4" t="str">
        <f>IF(a!I49&gt;0,1,"")</f>
        <v/>
      </c>
      <c r="AB49" s="4" t="str">
        <f>IF(a!I49&gt;0,1,"")</f>
        <v/>
      </c>
      <c r="AC49" s="8" t="str">
        <f>IF(a!O49="","",a!O49)</f>
        <v/>
      </c>
      <c r="AD49" s="6" t="str">
        <f>IF(a!S49="","",a!S49)</f>
        <v/>
      </c>
      <c r="AE49" s="6" t="str">
        <f>IF(a!U49="","",a!U49)</f>
        <v/>
      </c>
    </row>
    <row r="50" spans="1:31" x14ac:dyDescent="0.25">
      <c r="A50" s="4" t="str">
        <f>IF(D50="","",IF(D50=2,a!Y50,a!I50))</f>
        <v/>
      </c>
      <c r="B50" s="5" t="str">
        <f>IF(a!G50="","",IF(F50="",100,F50))</f>
        <v/>
      </c>
      <c r="C50" s="4" t="str">
        <f>IF(a!I50="","",IF(LEN(a!F50)=11,a!G50,"مصرف کننده"))</f>
        <v/>
      </c>
      <c r="D50" s="4" t="str">
        <f>IF(a!I50="","",IF(LEN(a!F50)=11,2,5))</f>
        <v/>
      </c>
      <c r="E50" s="4"/>
      <c r="F50" s="4" t="str">
        <f>IF(LEN(a!F50)=11,a!F50,"")</f>
        <v/>
      </c>
      <c r="G50" s="4"/>
      <c r="H50" s="4"/>
      <c r="I50" s="4"/>
      <c r="J50" s="4"/>
      <c r="K50" s="4"/>
      <c r="L50" s="4" t="str">
        <f>IF(a!L50="","",a!L50)</f>
        <v/>
      </c>
      <c r="M50" s="4" t="str">
        <f>IF(a!P50="","",a!P50)</f>
        <v/>
      </c>
      <c r="N50" s="4" t="str">
        <f>IF(a!M50="","",a!M50)</f>
        <v/>
      </c>
      <c r="O50" s="4" t="str">
        <f>IF(a!I50&gt;0,1,"")</f>
        <v/>
      </c>
      <c r="P50" s="4" t="str">
        <f>IF(ISBLANK(a!I50),"",a!Q50)</f>
        <v/>
      </c>
      <c r="Q50" s="6" t="str">
        <f>IF(ISBLANK(a!I50),"",a!R50)</f>
        <v/>
      </c>
      <c r="R50" s="6"/>
      <c r="S50" s="6"/>
      <c r="T50" s="6"/>
      <c r="U50" s="6"/>
      <c r="V50" s="6"/>
      <c r="W50" s="6"/>
      <c r="X50" s="7" t="str">
        <f>IF(a!I50&gt;0,TEXT(a!D50,"0000\/00\/00"),"")</f>
        <v/>
      </c>
      <c r="Y50" s="4" t="str">
        <f>IF(a!I50="","",IF(a!E50=2,1,IF(a!E50=1,2,a!E50)))</f>
        <v/>
      </c>
      <c r="Z50" s="4"/>
      <c r="AA50" s="4" t="str">
        <f>IF(a!I50&gt;0,1,"")</f>
        <v/>
      </c>
      <c r="AB50" s="4" t="str">
        <f>IF(a!I50&gt;0,1,"")</f>
        <v/>
      </c>
      <c r="AC50" s="8" t="str">
        <f>IF(a!O50="","",a!O50)</f>
        <v/>
      </c>
      <c r="AD50" s="6" t="str">
        <f>IF(a!S50="","",a!S50)</f>
        <v/>
      </c>
      <c r="AE50" s="6" t="str">
        <f>IF(a!U50="","",a!U50)</f>
        <v/>
      </c>
    </row>
    <row r="51" spans="1:31" x14ac:dyDescent="0.25">
      <c r="A51" s="4" t="str">
        <f>IF(D51="","",IF(D51=2,a!Y51,a!I51))</f>
        <v/>
      </c>
      <c r="B51" s="5" t="str">
        <f>IF(a!G51="","",IF(F51="",100,F51))</f>
        <v/>
      </c>
      <c r="C51" s="4" t="str">
        <f>IF(a!I51="","",IF(LEN(a!F51)=11,a!G51,"مصرف کننده"))</f>
        <v/>
      </c>
      <c r="D51" s="4" t="str">
        <f>IF(a!I51="","",IF(LEN(a!F51)=11,2,5))</f>
        <v/>
      </c>
      <c r="E51" s="4"/>
      <c r="F51" s="4" t="str">
        <f>IF(LEN(a!F51)=11,a!F51,"")</f>
        <v/>
      </c>
      <c r="G51" s="4"/>
      <c r="H51" s="4"/>
      <c r="I51" s="4"/>
      <c r="J51" s="4"/>
      <c r="K51" s="4"/>
      <c r="L51" s="4" t="str">
        <f>IF(a!L51="","",a!L51)</f>
        <v/>
      </c>
      <c r="M51" s="4" t="str">
        <f>IF(a!P51="","",a!P51)</f>
        <v/>
      </c>
      <c r="N51" s="4" t="str">
        <f>IF(a!M51="","",a!M51)</f>
        <v/>
      </c>
      <c r="O51" s="4" t="str">
        <f>IF(a!I51&gt;0,1,"")</f>
        <v/>
      </c>
      <c r="P51" s="4" t="str">
        <f>IF(ISBLANK(a!I51),"",a!Q51)</f>
        <v/>
      </c>
      <c r="Q51" s="6" t="str">
        <f>IF(ISBLANK(a!I51),"",a!R51)</f>
        <v/>
      </c>
      <c r="R51" s="6"/>
      <c r="S51" s="6"/>
      <c r="T51" s="6"/>
      <c r="U51" s="6"/>
      <c r="V51" s="6"/>
      <c r="W51" s="6"/>
      <c r="X51" s="7" t="str">
        <f>IF(a!I51&gt;0,TEXT(a!D51,"0000\/00\/00"),"")</f>
        <v/>
      </c>
      <c r="Y51" s="4" t="str">
        <f>IF(a!I51="","",IF(a!E51=2,1,IF(a!E51=1,2,a!E51)))</f>
        <v/>
      </c>
      <c r="Z51" s="4"/>
      <c r="AA51" s="4" t="str">
        <f>IF(a!I51&gt;0,1,"")</f>
        <v/>
      </c>
      <c r="AB51" s="4" t="str">
        <f>IF(a!I51&gt;0,1,"")</f>
        <v/>
      </c>
      <c r="AC51" s="8" t="str">
        <f>IF(a!O51="","",a!O51)</f>
        <v/>
      </c>
      <c r="AD51" s="6" t="str">
        <f>IF(a!S51="","",a!S51)</f>
        <v/>
      </c>
      <c r="AE51" s="6" t="str">
        <f>IF(a!U51="","",a!U51)</f>
        <v/>
      </c>
    </row>
    <row r="52" spans="1:31" x14ac:dyDescent="0.25">
      <c r="A52" s="4" t="str">
        <f>IF(D52="","",IF(D52=2,a!Y52,a!I52))</f>
        <v/>
      </c>
      <c r="B52" s="5" t="str">
        <f>IF(a!G52="","",IF(F52="",100,F52))</f>
        <v/>
      </c>
      <c r="C52" s="4" t="str">
        <f>IF(a!I52="","",IF(LEN(a!F52)=11,a!G52,"مصرف کننده"))</f>
        <v/>
      </c>
      <c r="D52" s="4" t="str">
        <f>IF(a!I52="","",IF(LEN(a!F52)=11,2,5))</f>
        <v/>
      </c>
      <c r="E52" s="4"/>
      <c r="F52" s="4" t="str">
        <f>IF(LEN(a!F52)=11,a!F52,"")</f>
        <v/>
      </c>
      <c r="G52" s="4"/>
      <c r="H52" s="4"/>
      <c r="I52" s="4"/>
      <c r="J52" s="4"/>
      <c r="K52" s="4"/>
      <c r="L52" s="4" t="str">
        <f>IF(a!L52="","",a!L52)</f>
        <v/>
      </c>
      <c r="M52" s="4" t="str">
        <f>IF(a!P52="","",a!P52)</f>
        <v/>
      </c>
      <c r="N52" s="4" t="str">
        <f>IF(a!M52="","",a!M52)</f>
        <v/>
      </c>
      <c r="O52" s="4" t="str">
        <f>IF(a!I52&gt;0,1,"")</f>
        <v/>
      </c>
      <c r="P52" s="4" t="str">
        <f>IF(ISBLANK(a!I52),"",a!Q52)</f>
        <v/>
      </c>
      <c r="Q52" s="6" t="str">
        <f>IF(ISBLANK(a!I52),"",a!R52)</f>
        <v/>
      </c>
      <c r="R52" s="6"/>
      <c r="S52" s="6"/>
      <c r="T52" s="6"/>
      <c r="U52" s="6"/>
      <c r="V52" s="6"/>
      <c r="W52" s="6"/>
      <c r="X52" s="7" t="str">
        <f>IF(a!I52&gt;0,TEXT(a!D52,"0000\/00\/00"),"")</f>
        <v/>
      </c>
      <c r="Y52" s="4" t="str">
        <f>IF(a!I52="","",IF(a!E52=2,1,IF(a!E52=1,2,a!E52)))</f>
        <v/>
      </c>
      <c r="Z52" s="4"/>
      <c r="AA52" s="4" t="str">
        <f>IF(a!I52&gt;0,1,"")</f>
        <v/>
      </c>
      <c r="AB52" s="4" t="str">
        <f>IF(a!I52&gt;0,1,"")</f>
        <v/>
      </c>
      <c r="AC52" s="8" t="str">
        <f>IF(a!O52="","",a!O52)</f>
        <v/>
      </c>
      <c r="AD52" s="6" t="str">
        <f>IF(a!S52="","",a!S52)</f>
        <v/>
      </c>
      <c r="AE52" s="6" t="str">
        <f>IF(a!U52="","",a!U52)</f>
        <v/>
      </c>
    </row>
    <row r="53" spans="1:31" x14ac:dyDescent="0.25">
      <c r="A53" s="4" t="str">
        <f>IF(D53="","",IF(D53=2,a!Y53,a!I53))</f>
        <v/>
      </c>
      <c r="B53" s="5" t="str">
        <f>IF(a!G53="","",IF(F53="",100,F53))</f>
        <v/>
      </c>
      <c r="C53" s="4" t="str">
        <f>IF(a!I53="","",IF(LEN(a!F53)=11,a!G53,"مصرف کننده"))</f>
        <v/>
      </c>
      <c r="D53" s="4" t="str">
        <f>IF(a!I53="","",IF(LEN(a!F53)=11,2,5))</f>
        <v/>
      </c>
      <c r="E53" s="4"/>
      <c r="F53" s="4" t="str">
        <f>IF(LEN(a!F53)=11,a!F53,"")</f>
        <v/>
      </c>
      <c r="G53" s="4"/>
      <c r="H53" s="4"/>
      <c r="I53" s="4"/>
      <c r="J53" s="4"/>
      <c r="K53" s="4"/>
      <c r="L53" s="4" t="str">
        <f>IF(a!L53="","",a!L53)</f>
        <v/>
      </c>
      <c r="M53" s="4" t="str">
        <f>IF(a!P53="","",a!P53)</f>
        <v/>
      </c>
      <c r="N53" s="4" t="str">
        <f>IF(a!M53="","",a!M53)</f>
        <v/>
      </c>
      <c r="O53" s="4" t="str">
        <f>IF(a!I53&gt;0,1,"")</f>
        <v/>
      </c>
      <c r="P53" s="4" t="str">
        <f>IF(ISBLANK(a!I53),"",a!Q53)</f>
        <v/>
      </c>
      <c r="Q53" s="6" t="str">
        <f>IF(ISBLANK(a!I53),"",a!R53)</f>
        <v/>
      </c>
      <c r="R53" s="6"/>
      <c r="S53" s="6"/>
      <c r="T53" s="6"/>
      <c r="U53" s="6"/>
      <c r="V53" s="6"/>
      <c r="W53" s="6"/>
      <c r="X53" s="7" t="str">
        <f>IF(a!I53&gt;0,TEXT(a!D53,"0000\/00\/00"),"")</f>
        <v/>
      </c>
      <c r="Y53" s="4" t="str">
        <f>IF(a!I53="","",IF(a!E53=2,1,IF(a!E53=1,2,a!E53)))</f>
        <v/>
      </c>
      <c r="Z53" s="4"/>
      <c r="AA53" s="4" t="str">
        <f>IF(a!I53&gt;0,1,"")</f>
        <v/>
      </c>
      <c r="AB53" s="4" t="str">
        <f>IF(a!I53&gt;0,1,"")</f>
        <v/>
      </c>
      <c r="AC53" s="8" t="str">
        <f>IF(a!O53="","",a!O53)</f>
        <v/>
      </c>
      <c r="AD53" s="6" t="str">
        <f>IF(a!S53="","",a!S53)</f>
        <v/>
      </c>
      <c r="AE53" s="6" t="str">
        <f>IF(a!U53="","",a!U53)</f>
        <v/>
      </c>
    </row>
    <row r="54" spans="1:31" x14ac:dyDescent="0.25">
      <c r="A54" s="4" t="str">
        <f>IF(D54="","",IF(D54=2,a!Y54,a!I54))</f>
        <v/>
      </c>
      <c r="B54" s="5" t="str">
        <f>IF(a!G54="","",IF(F54="",100,F54))</f>
        <v/>
      </c>
      <c r="C54" s="4" t="str">
        <f>IF(a!I54="","",IF(LEN(a!F54)=11,a!G54,"مصرف کننده"))</f>
        <v/>
      </c>
      <c r="D54" s="4" t="str">
        <f>IF(a!I54="","",IF(LEN(a!F54)=11,2,5))</f>
        <v/>
      </c>
      <c r="E54" s="4"/>
      <c r="F54" s="4" t="str">
        <f>IF(LEN(a!F54)=11,a!F54,"")</f>
        <v/>
      </c>
      <c r="G54" s="4"/>
      <c r="H54" s="4"/>
      <c r="I54" s="4"/>
      <c r="J54" s="4"/>
      <c r="K54" s="4"/>
      <c r="L54" s="4" t="str">
        <f>IF(a!L54="","",a!L54)</f>
        <v/>
      </c>
      <c r="M54" s="4" t="str">
        <f>IF(a!P54="","",a!P54)</f>
        <v/>
      </c>
      <c r="N54" s="4" t="str">
        <f>IF(a!M54="","",a!M54)</f>
        <v/>
      </c>
      <c r="O54" s="4" t="str">
        <f>IF(a!I54&gt;0,1,"")</f>
        <v/>
      </c>
      <c r="P54" s="4" t="str">
        <f>IF(ISBLANK(a!I54),"",a!Q54)</f>
        <v/>
      </c>
      <c r="Q54" s="6" t="str">
        <f>IF(ISBLANK(a!I54),"",a!R54)</f>
        <v/>
      </c>
      <c r="R54" s="6"/>
      <c r="S54" s="6"/>
      <c r="T54" s="6"/>
      <c r="U54" s="6"/>
      <c r="V54" s="6"/>
      <c r="W54" s="6"/>
      <c r="X54" s="7" t="str">
        <f>IF(a!I54&gt;0,TEXT(a!D54,"0000\/00\/00"),"")</f>
        <v/>
      </c>
      <c r="Y54" s="4" t="str">
        <f>IF(a!I54="","",IF(a!E54=2,1,IF(a!E54=1,2,a!E54)))</f>
        <v/>
      </c>
      <c r="Z54" s="4"/>
      <c r="AA54" s="4" t="str">
        <f>IF(a!I54&gt;0,1,"")</f>
        <v/>
      </c>
      <c r="AB54" s="4" t="str">
        <f>IF(a!I54&gt;0,1,"")</f>
        <v/>
      </c>
      <c r="AC54" s="8" t="str">
        <f>IF(a!O54="","",a!O54)</f>
        <v/>
      </c>
      <c r="AD54" s="6" t="str">
        <f>IF(a!S54="","",a!S54)</f>
        <v/>
      </c>
      <c r="AE54" s="6" t="str">
        <f>IF(a!U54="","",a!U54)</f>
        <v/>
      </c>
    </row>
    <row r="55" spans="1:31" x14ac:dyDescent="0.25">
      <c r="A55" s="4" t="str">
        <f>IF(D55="","",IF(D55=2,a!Y55,a!I55))</f>
        <v/>
      </c>
      <c r="B55" s="5" t="str">
        <f>IF(a!G55="","",IF(F55="",100,F55))</f>
        <v/>
      </c>
      <c r="C55" s="4" t="str">
        <f>IF(a!I55="","",IF(LEN(a!F55)=11,a!G55,"مصرف کننده"))</f>
        <v/>
      </c>
      <c r="D55" s="4" t="str">
        <f>IF(a!I55="","",IF(LEN(a!F55)=11,2,5))</f>
        <v/>
      </c>
      <c r="E55" s="4"/>
      <c r="F55" s="4" t="str">
        <f>IF(LEN(a!F55)=11,a!F55,"")</f>
        <v/>
      </c>
      <c r="G55" s="4"/>
      <c r="H55" s="4"/>
      <c r="I55" s="4"/>
      <c r="J55" s="4"/>
      <c r="K55" s="4"/>
      <c r="L55" s="4" t="str">
        <f>IF(a!L55="","",a!L55)</f>
        <v/>
      </c>
      <c r="M55" s="4" t="str">
        <f>IF(a!P55="","",a!P55)</f>
        <v/>
      </c>
      <c r="N55" s="4" t="str">
        <f>IF(a!M55="","",a!M55)</f>
        <v/>
      </c>
      <c r="O55" s="4" t="str">
        <f>IF(a!I55&gt;0,1,"")</f>
        <v/>
      </c>
      <c r="P55" s="4" t="str">
        <f>IF(ISBLANK(a!I55),"",a!Q55)</f>
        <v/>
      </c>
      <c r="Q55" s="6" t="str">
        <f>IF(ISBLANK(a!I55),"",a!R55)</f>
        <v/>
      </c>
      <c r="R55" s="6"/>
      <c r="S55" s="6"/>
      <c r="T55" s="6"/>
      <c r="U55" s="6"/>
      <c r="V55" s="6"/>
      <c r="W55" s="6"/>
      <c r="X55" s="7" t="str">
        <f>IF(a!I55&gt;0,TEXT(a!D55,"0000\/00\/00"),"")</f>
        <v/>
      </c>
      <c r="Y55" s="4" t="str">
        <f>IF(a!I55="","",IF(a!E55=2,1,IF(a!E55=1,2,a!E55)))</f>
        <v/>
      </c>
      <c r="Z55" s="4"/>
      <c r="AA55" s="4" t="str">
        <f>IF(a!I55&gt;0,1,"")</f>
        <v/>
      </c>
      <c r="AB55" s="4" t="str">
        <f>IF(a!I55&gt;0,1,"")</f>
        <v/>
      </c>
      <c r="AC55" s="8" t="str">
        <f>IF(a!O55="","",a!O55)</f>
        <v/>
      </c>
      <c r="AD55" s="6" t="str">
        <f>IF(a!S55="","",a!S55)</f>
        <v/>
      </c>
      <c r="AE55" s="6" t="str">
        <f>IF(a!U55="","",a!U55)</f>
        <v/>
      </c>
    </row>
    <row r="56" spans="1:31" x14ac:dyDescent="0.25">
      <c r="A56" s="4" t="str">
        <f>IF(D56="","",IF(D56=2,a!Y56,a!I56))</f>
        <v/>
      </c>
      <c r="B56" s="5" t="str">
        <f>IF(a!G56="","",IF(F56="",100,F56))</f>
        <v/>
      </c>
      <c r="C56" s="4" t="str">
        <f>IF(a!I56="","",IF(LEN(a!F56)=11,a!G56,"مصرف کننده"))</f>
        <v/>
      </c>
      <c r="D56" s="4" t="str">
        <f>IF(a!I56="","",IF(LEN(a!F56)=11,2,5))</f>
        <v/>
      </c>
      <c r="E56" s="4"/>
      <c r="F56" s="4" t="str">
        <f>IF(LEN(a!F56)=11,a!F56,"")</f>
        <v/>
      </c>
      <c r="G56" s="4"/>
      <c r="H56" s="4"/>
      <c r="I56" s="4"/>
      <c r="J56" s="4"/>
      <c r="K56" s="4"/>
      <c r="L56" s="4" t="str">
        <f>IF(a!L56="","",a!L56)</f>
        <v/>
      </c>
      <c r="M56" s="4" t="str">
        <f>IF(a!P56="","",a!P56)</f>
        <v/>
      </c>
      <c r="N56" s="4" t="str">
        <f>IF(a!M56="","",a!M56)</f>
        <v/>
      </c>
      <c r="O56" s="4" t="str">
        <f>IF(a!I56&gt;0,1,"")</f>
        <v/>
      </c>
      <c r="P56" s="4" t="str">
        <f>IF(ISBLANK(a!I56),"",a!Q56)</f>
        <v/>
      </c>
      <c r="Q56" s="6" t="str">
        <f>IF(ISBLANK(a!I56),"",a!R56)</f>
        <v/>
      </c>
      <c r="R56" s="6"/>
      <c r="S56" s="6"/>
      <c r="T56" s="6"/>
      <c r="U56" s="6"/>
      <c r="V56" s="6"/>
      <c r="W56" s="6"/>
      <c r="X56" s="7" t="str">
        <f>IF(a!I56&gt;0,TEXT(a!D56,"0000\/00\/00"),"")</f>
        <v/>
      </c>
      <c r="Y56" s="4" t="str">
        <f>IF(a!I56="","",IF(a!E56=2,1,IF(a!E56=1,2,a!E56)))</f>
        <v/>
      </c>
      <c r="Z56" s="4"/>
      <c r="AA56" s="4" t="str">
        <f>IF(a!I56&gt;0,1,"")</f>
        <v/>
      </c>
      <c r="AB56" s="4" t="str">
        <f>IF(a!I56&gt;0,1,"")</f>
        <v/>
      </c>
      <c r="AC56" s="8" t="str">
        <f>IF(a!O56="","",a!O56)</f>
        <v/>
      </c>
      <c r="AD56" s="6" t="str">
        <f>IF(a!S56="","",a!S56)</f>
        <v/>
      </c>
      <c r="AE56" s="6" t="str">
        <f>IF(a!U56="","",a!U56)</f>
        <v/>
      </c>
    </row>
    <row r="57" spans="1:31" x14ac:dyDescent="0.25">
      <c r="A57" s="4" t="str">
        <f>IF(D57="","",IF(D57=2,a!Y57,a!I57))</f>
        <v/>
      </c>
      <c r="B57" s="5" t="str">
        <f>IF(a!G57="","",IF(F57="",100,F57))</f>
        <v/>
      </c>
      <c r="C57" s="4" t="str">
        <f>IF(a!I57="","",IF(LEN(a!F57)=11,a!G57,"مصرف کننده"))</f>
        <v/>
      </c>
      <c r="D57" s="4" t="str">
        <f>IF(a!I57="","",IF(LEN(a!F57)=11,2,5))</f>
        <v/>
      </c>
      <c r="E57" s="4"/>
      <c r="F57" s="4" t="str">
        <f>IF(LEN(a!F57)=11,a!F57,"")</f>
        <v/>
      </c>
      <c r="G57" s="4"/>
      <c r="H57" s="4"/>
      <c r="I57" s="4"/>
      <c r="J57" s="4"/>
      <c r="K57" s="4"/>
      <c r="L57" s="4" t="str">
        <f>IF(a!L57="","",a!L57)</f>
        <v/>
      </c>
      <c r="M57" s="4" t="str">
        <f>IF(a!P57="","",a!P57)</f>
        <v/>
      </c>
      <c r="N57" s="4" t="str">
        <f>IF(a!M57="","",a!M57)</f>
        <v/>
      </c>
      <c r="O57" s="4" t="str">
        <f>IF(a!I57&gt;0,1,"")</f>
        <v/>
      </c>
      <c r="P57" s="4" t="str">
        <f>IF(ISBLANK(a!I57),"",a!Q57)</f>
        <v/>
      </c>
      <c r="Q57" s="6" t="str">
        <f>IF(ISBLANK(a!I57),"",a!R57)</f>
        <v/>
      </c>
      <c r="R57" s="6"/>
      <c r="S57" s="6"/>
      <c r="T57" s="6"/>
      <c r="U57" s="6"/>
      <c r="V57" s="6"/>
      <c r="W57" s="6"/>
      <c r="X57" s="7" t="str">
        <f>IF(a!I57&gt;0,TEXT(a!D57,"0000\/00\/00"),"")</f>
        <v/>
      </c>
      <c r="Y57" s="4" t="str">
        <f>IF(a!I57="","",IF(a!E57=2,1,IF(a!E57=1,2,a!E57)))</f>
        <v/>
      </c>
      <c r="Z57" s="4"/>
      <c r="AA57" s="4" t="str">
        <f>IF(a!I57&gt;0,1,"")</f>
        <v/>
      </c>
      <c r="AB57" s="4" t="str">
        <f>IF(a!I57&gt;0,1,"")</f>
        <v/>
      </c>
      <c r="AC57" s="8" t="str">
        <f>IF(a!O57="","",a!O57)</f>
        <v/>
      </c>
      <c r="AD57" s="6" t="str">
        <f>IF(a!S57="","",a!S57)</f>
        <v/>
      </c>
      <c r="AE57" s="6" t="str">
        <f>IF(a!U57="","",a!U57)</f>
        <v/>
      </c>
    </row>
    <row r="58" spans="1:31" x14ac:dyDescent="0.25">
      <c r="A58" s="4" t="str">
        <f>IF(D58="","",IF(D58=2,a!Y58,a!I58))</f>
        <v/>
      </c>
      <c r="B58" s="5" t="str">
        <f>IF(a!G58="","",IF(F58="",100,F58))</f>
        <v/>
      </c>
      <c r="C58" s="4" t="str">
        <f>IF(a!I58="","",IF(LEN(a!F58)=11,a!G58,"مصرف کننده"))</f>
        <v/>
      </c>
      <c r="D58" s="4" t="str">
        <f>IF(a!I58="","",IF(LEN(a!F58)=11,2,5))</f>
        <v/>
      </c>
      <c r="E58" s="4"/>
      <c r="F58" s="4" t="str">
        <f>IF(LEN(a!F58)=11,a!F58,"")</f>
        <v/>
      </c>
      <c r="G58" s="4"/>
      <c r="H58" s="4"/>
      <c r="I58" s="4"/>
      <c r="J58" s="4"/>
      <c r="K58" s="4"/>
      <c r="L58" s="4" t="str">
        <f>IF(a!L58="","",a!L58)</f>
        <v/>
      </c>
      <c r="M58" s="4" t="str">
        <f>IF(a!P58="","",a!P58)</f>
        <v/>
      </c>
      <c r="N58" s="4" t="str">
        <f>IF(a!M58="","",a!M58)</f>
        <v/>
      </c>
      <c r="O58" s="4" t="str">
        <f>IF(a!I58&gt;0,1,"")</f>
        <v/>
      </c>
      <c r="P58" s="4" t="str">
        <f>IF(ISBLANK(a!I58),"",a!Q58)</f>
        <v/>
      </c>
      <c r="Q58" s="6" t="str">
        <f>IF(ISBLANK(a!I58),"",a!R58)</f>
        <v/>
      </c>
      <c r="R58" s="6"/>
      <c r="S58" s="6"/>
      <c r="T58" s="6"/>
      <c r="U58" s="6"/>
      <c r="V58" s="6"/>
      <c r="W58" s="6"/>
      <c r="X58" s="7" t="str">
        <f>IF(a!I58&gt;0,TEXT(a!D58,"0000\/00\/00"),"")</f>
        <v/>
      </c>
      <c r="Y58" s="4" t="str">
        <f>IF(a!I58="","",IF(a!E58=2,1,IF(a!E58=1,2,a!E58)))</f>
        <v/>
      </c>
      <c r="Z58" s="4"/>
      <c r="AA58" s="4" t="str">
        <f>IF(a!I58&gt;0,1,"")</f>
        <v/>
      </c>
      <c r="AB58" s="4" t="str">
        <f>IF(a!I58&gt;0,1,"")</f>
        <v/>
      </c>
      <c r="AC58" s="8" t="str">
        <f>IF(a!O58="","",a!O58)</f>
        <v/>
      </c>
      <c r="AD58" s="6" t="str">
        <f>IF(a!S58="","",a!S58)</f>
        <v/>
      </c>
      <c r="AE58" s="6" t="str">
        <f>IF(a!U58="","",a!U58)</f>
        <v/>
      </c>
    </row>
    <row r="59" spans="1:31" x14ac:dyDescent="0.25">
      <c r="A59" s="4" t="str">
        <f>IF(D59="","",IF(D59=2,a!Y59,a!I59))</f>
        <v/>
      </c>
      <c r="B59" s="5" t="str">
        <f>IF(a!G59="","",IF(F59="",100,F59))</f>
        <v/>
      </c>
      <c r="C59" s="4" t="str">
        <f>IF(a!I59="","",IF(LEN(a!F59)=11,a!G59,"مصرف کننده"))</f>
        <v/>
      </c>
      <c r="D59" s="4" t="str">
        <f>IF(a!I59="","",IF(LEN(a!F59)=11,2,5))</f>
        <v/>
      </c>
      <c r="E59" s="4"/>
      <c r="F59" s="4" t="str">
        <f>IF(LEN(a!F59)=11,a!F59,"")</f>
        <v/>
      </c>
      <c r="G59" s="4"/>
      <c r="H59" s="4"/>
      <c r="I59" s="4"/>
      <c r="J59" s="4"/>
      <c r="K59" s="4"/>
      <c r="L59" s="4" t="str">
        <f>IF(a!L59="","",a!L59)</f>
        <v/>
      </c>
      <c r="M59" s="4" t="str">
        <f>IF(a!P59="","",a!P59)</f>
        <v/>
      </c>
      <c r="N59" s="4" t="str">
        <f>IF(a!M59="","",a!M59)</f>
        <v/>
      </c>
      <c r="O59" s="4" t="str">
        <f>IF(a!I59&gt;0,1,"")</f>
        <v/>
      </c>
      <c r="P59" s="4" t="str">
        <f>IF(ISBLANK(a!I59),"",a!Q59)</f>
        <v/>
      </c>
      <c r="Q59" s="6" t="str">
        <f>IF(ISBLANK(a!I59),"",a!R59)</f>
        <v/>
      </c>
      <c r="R59" s="6"/>
      <c r="S59" s="6"/>
      <c r="T59" s="6"/>
      <c r="U59" s="6"/>
      <c r="V59" s="6"/>
      <c r="W59" s="6"/>
      <c r="X59" s="7" t="str">
        <f>IF(a!I59&gt;0,TEXT(a!D59,"0000\/00\/00"),"")</f>
        <v/>
      </c>
      <c r="Y59" s="4" t="str">
        <f>IF(a!I59="","",IF(a!E59=2,1,IF(a!E59=1,2,a!E59)))</f>
        <v/>
      </c>
      <c r="Z59" s="4"/>
      <c r="AA59" s="4" t="str">
        <f>IF(a!I59&gt;0,1,"")</f>
        <v/>
      </c>
      <c r="AB59" s="4" t="str">
        <f>IF(a!I59&gt;0,1,"")</f>
        <v/>
      </c>
      <c r="AC59" s="8" t="str">
        <f>IF(a!O59="","",a!O59)</f>
        <v/>
      </c>
      <c r="AD59" s="6" t="str">
        <f>IF(a!S59="","",a!S59)</f>
        <v/>
      </c>
      <c r="AE59" s="6" t="str">
        <f>IF(a!U59="","",a!U59)</f>
        <v/>
      </c>
    </row>
    <row r="60" spans="1:31" x14ac:dyDescent="0.25">
      <c r="A60" s="4" t="str">
        <f>IF(D60="","",IF(D60=2,a!Y60,a!I60))</f>
        <v/>
      </c>
      <c r="B60" s="5" t="str">
        <f>IF(a!G60="","",IF(F60="",100,F60))</f>
        <v/>
      </c>
      <c r="C60" s="4" t="str">
        <f>IF(a!I60="","",IF(LEN(a!F60)=11,a!G60,"مصرف کننده"))</f>
        <v/>
      </c>
      <c r="D60" s="4" t="str">
        <f>IF(a!I60="","",IF(LEN(a!F60)=11,2,5))</f>
        <v/>
      </c>
      <c r="E60" s="4"/>
      <c r="F60" s="4" t="str">
        <f>IF(LEN(a!F60)=11,a!F60,"")</f>
        <v/>
      </c>
      <c r="G60" s="4"/>
      <c r="H60" s="4"/>
      <c r="I60" s="4"/>
      <c r="J60" s="4"/>
      <c r="K60" s="4"/>
      <c r="L60" s="4" t="str">
        <f>IF(a!L60="","",a!L60)</f>
        <v/>
      </c>
      <c r="M60" s="4" t="str">
        <f>IF(a!P60="","",a!P60)</f>
        <v/>
      </c>
      <c r="N60" s="4" t="str">
        <f>IF(a!M60="","",a!M60)</f>
        <v/>
      </c>
      <c r="O60" s="4" t="str">
        <f>IF(a!I60&gt;0,1,"")</f>
        <v/>
      </c>
      <c r="P60" s="4" t="str">
        <f>IF(ISBLANK(a!I60),"",a!Q60)</f>
        <v/>
      </c>
      <c r="Q60" s="6" t="str">
        <f>IF(ISBLANK(a!I60),"",a!R60)</f>
        <v/>
      </c>
      <c r="R60" s="6"/>
      <c r="S60" s="6"/>
      <c r="T60" s="6"/>
      <c r="U60" s="6"/>
      <c r="V60" s="6"/>
      <c r="W60" s="6"/>
      <c r="X60" s="7" t="str">
        <f>IF(a!I60&gt;0,TEXT(a!D60,"0000\/00\/00"),"")</f>
        <v/>
      </c>
      <c r="Y60" s="4" t="str">
        <f>IF(a!I60="","",IF(a!E60=2,1,IF(a!E60=1,2,a!E60)))</f>
        <v/>
      </c>
      <c r="Z60" s="4"/>
      <c r="AA60" s="4" t="str">
        <f>IF(a!I60&gt;0,1,"")</f>
        <v/>
      </c>
      <c r="AB60" s="4" t="str">
        <f>IF(a!I60&gt;0,1,"")</f>
        <v/>
      </c>
      <c r="AC60" s="8" t="str">
        <f>IF(a!O60="","",a!O60)</f>
        <v/>
      </c>
      <c r="AD60" s="6" t="str">
        <f>IF(a!S60="","",a!S60)</f>
        <v/>
      </c>
      <c r="AE60" s="6" t="str">
        <f>IF(a!U60="","",a!U60)</f>
        <v/>
      </c>
    </row>
    <row r="61" spans="1:31" x14ac:dyDescent="0.25">
      <c r="A61" s="4" t="str">
        <f>IF(D61="","",IF(D61=2,a!Y61,a!I61))</f>
        <v/>
      </c>
      <c r="B61" s="5" t="str">
        <f>IF(a!G61="","",IF(F61="",100,F61))</f>
        <v/>
      </c>
      <c r="C61" s="4" t="str">
        <f>IF(a!I61="","",IF(LEN(a!F61)=11,a!G61,"مصرف کننده"))</f>
        <v/>
      </c>
      <c r="D61" s="4" t="str">
        <f>IF(a!I61="","",IF(LEN(a!F61)=11,2,5))</f>
        <v/>
      </c>
      <c r="E61" s="4"/>
      <c r="F61" s="4" t="str">
        <f>IF(LEN(a!F61)=11,a!F61,"")</f>
        <v/>
      </c>
      <c r="G61" s="4"/>
      <c r="H61" s="4"/>
      <c r="I61" s="4"/>
      <c r="J61" s="4"/>
      <c r="K61" s="4"/>
      <c r="L61" s="4" t="str">
        <f>IF(a!L61="","",a!L61)</f>
        <v/>
      </c>
      <c r="M61" s="4" t="str">
        <f>IF(a!P61="","",a!P61)</f>
        <v/>
      </c>
      <c r="N61" s="4" t="str">
        <f>IF(a!M61="","",a!M61)</f>
        <v/>
      </c>
      <c r="O61" s="4" t="str">
        <f>IF(a!I61&gt;0,1,"")</f>
        <v/>
      </c>
      <c r="P61" s="4" t="str">
        <f>IF(ISBLANK(a!I61),"",a!Q61)</f>
        <v/>
      </c>
      <c r="Q61" s="6" t="str">
        <f>IF(ISBLANK(a!I61),"",a!R61)</f>
        <v/>
      </c>
      <c r="R61" s="6"/>
      <c r="S61" s="6"/>
      <c r="T61" s="6"/>
      <c r="U61" s="6"/>
      <c r="V61" s="6"/>
      <c r="W61" s="6"/>
      <c r="X61" s="7" t="str">
        <f>IF(a!I61&gt;0,TEXT(a!D61,"0000\/00\/00"),"")</f>
        <v/>
      </c>
      <c r="Y61" s="4" t="str">
        <f>IF(a!I61="","",IF(a!E61=2,1,IF(a!E61=1,2,a!E61)))</f>
        <v/>
      </c>
      <c r="Z61" s="4"/>
      <c r="AA61" s="4" t="str">
        <f>IF(a!I61&gt;0,1,"")</f>
        <v/>
      </c>
      <c r="AB61" s="4" t="str">
        <f>IF(a!I61&gt;0,1,"")</f>
        <v/>
      </c>
      <c r="AC61" s="8" t="str">
        <f>IF(a!O61="","",a!O61)</f>
        <v/>
      </c>
      <c r="AD61" s="6" t="str">
        <f>IF(a!S61="","",a!S61)</f>
        <v/>
      </c>
      <c r="AE61" s="6" t="str">
        <f>IF(a!U61="","",a!U61)</f>
        <v/>
      </c>
    </row>
    <row r="62" spans="1:31" x14ac:dyDescent="0.25">
      <c r="A62" s="4" t="str">
        <f>IF(D62="","",IF(D62=2,a!Y62,a!I62))</f>
        <v/>
      </c>
      <c r="B62" s="5" t="str">
        <f>IF(a!G62="","",IF(F62="",100,F62))</f>
        <v/>
      </c>
      <c r="C62" s="4" t="str">
        <f>IF(a!I62="","",IF(LEN(a!F62)=11,a!G62,"مصرف کننده"))</f>
        <v/>
      </c>
      <c r="D62" s="4" t="str">
        <f>IF(a!I62="","",IF(LEN(a!F62)=11,2,5))</f>
        <v/>
      </c>
      <c r="E62" s="4"/>
      <c r="F62" s="4" t="str">
        <f>IF(LEN(a!F62)=11,a!F62,"")</f>
        <v/>
      </c>
      <c r="G62" s="4"/>
      <c r="H62" s="4"/>
      <c r="I62" s="4"/>
      <c r="J62" s="4"/>
      <c r="K62" s="4"/>
      <c r="L62" s="4" t="str">
        <f>IF(a!L62="","",a!L62)</f>
        <v/>
      </c>
      <c r="M62" s="4" t="str">
        <f>IF(a!P62="","",a!P62)</f>
        <v/>
      </c>
      <c r="N62" s="4" t="str">
        <f>IF(a!M62="","",a!M62)</f>
        <v/>
      </c>
      <c r="O62" s="4" t="str">
        <f>IF(a!I62&gt;0,1,"")</f>
        <v/>
      </c>
      <c r="P62" s="4" t="str">
        <f>IF(ISBLANK(a!I62),"",a!Q62)</f>
        <v/>
      </c>
      <c r="Q62" s="6" t="str">
        <f>IF(ISBLANK(a!I62),"",a!R62)</f>
        <v/>
      </c>
      <c r="R62" s="6"/>
      <c r="S62" s="6"/>
      <c r="T62" s="6"/>
      <c r="U62" s="6"/>
      <c r="V62" s="6"/>
      <c r="W62" s="6"/>
      <c r="X62" s="7" t="str">
        <f>IF(a!I62&gt;0,TEXT(a!D62,"0000\/00\/00"),"")</f>
        <v/>
      </c>
      <c r="Y62" s="4" t="str">
        <f>IF(a!I62="","",IF(a!E62=2,1,IF(a!E62=1,2,a!E62)))</f>
        <v/>
      </c>
      <c r="Z62" s="4"/>
      <c r="AA62" s="4" t="str">
        <f>IF(a!I62&gt;0,1,"")</f>
        <v/>
      </c>
      <c r="AB62" s="4" t="str">
        <f>IF(a!I62&gt;0,1,"")</f>
        <v/>
      </c>
      <c r="AC62" s="8" t="str">
        <f>IF(a!O62="","",a!O62)</f>
        <v/>
      </c>
      <c r="AD62" s="6" t="str">
        <f>IF(a!S62="","",a!S62)</f>
        <v/>
      </c>
      <c r="AE62" s="6" t="str">
        <f>IF(a!U62="","",a!U62)</f>
        <v/>
      </c>
    </row>
    <row r="63" spans="1:31" x14ac:dyDescent="0.25">
      <c r="A63" s="4" t="str">
        <f>IF(D63="","",IF(D63=2,a!Y63,a!I63))</f>
        <v/>
      </c>
      <c r="B63" s="5" t="str">
        <f>IF(a!G63="","",IF(F63="",100,F63))</f>
        <v/>
      </c>
      <c r="C63" s="4" t="str">
        <f>IF(a!I63="","",IF(LEN(a!F63)=11,a!G63,"مصرف کننده"))</f>
        <v/>
      </c>
      <c r="D63" s="4" t="str">
        <f>IF(a!I63="","",IF(LEN(a!F63)=11,2,5))</f>
        <v/>
      </c>
      <c r="E63" s="4"/>
      <c r="F63" s="4" t="str">
        <f>IF(LEN(a!F63)=11,a!F63,"")</f>
        <v/>
      </c>
      <c r="G63" s="4"/>
      <c r="H63" s="4"/>
      <c r="I63" s="4"/>
      <c r="J63" s="4"/>
      <c r="K63" s="4"/>
      <c r="L63" s="4" t="str">
        <f>IF(a!L63="","",a!L63)</f>
        <v/>
      </c>
      <c r="M63" s="4" t="str">
        <f>IF(a!P63="","",a!P63)</f>
        <v/>
      </c>
      <c r="N63" s="4" t="str">
        <f>IF(a!M63="","",a!M63)</f>
        <v/>
      </c>
      <c r="O63" s="4" t="str">
        <f>IF(a!I63&gt;0,1,"")</f>
        <v/>
      </c>
      <c r="P63" s="4" t="str">
        <f>IF(ISBLANK(a!I63),"",a!Q63)</f>
        <v/>
      </c>
      <c r="Q63" s="6" t="str">
        <f>IF(ISBLANK(a!I63),"",a!R63)</f>
        <v/>
      </c>
      <c r="R63" s="6"/>
      <c r="S63" s="6"/>
      <c r="T63" s="6"/>
      <c r="U63" s="6"/>
      <c r="V63" s="6"/>
      <c r="W63" s="6"/>
      <c r="X63" s="7" t="str">
        <f>IF(a!I63&gt;0,TEXT(a!D63,"0000\/00\/00"),"")</f>
        <v/>
      </c>
      <c r="Y63" s="4" t="str">
        <f>IF(a!I63="","",IF(a!E63=2,1,IF(a!E63=1,2,a!E63)))</f>
        <v/>
      </c>
      <c r="Z63" s="4"/>
      <c r="AA63" s="4" t="str">
        <f>IF(a!I63&gt;0,1,"")</f>
        <v/>
      </c>
      <c r="AB63" s="4" t="str">
        <f>IF(a!I63&gt;0,1,"")</f>
        <v/>
      </c>
      <c r="AC63" s="8" t="str">
        <f>IF(a!O63="","",a!O63)</f>
        <v/>
      </c>
      <c r="AD63" s="6" t="str">
        <f>IF(a!S63="","",a!S63)</f>
        <v/>
      </c>
      <c r="AE63" s="6" t="str">
        <f>IF(a!U63="","",a!U63)</f>
        <v/>
      </c>
    </row>
    <row r="64" spans="1:31" x14ac:dyDescent="0.25">
      <c r="A64" s="4" t="str">
        <f>IF(D64="","",IF(D64=2,a!Y64,a!I64))</f>
        <v/>
      </c>
      <c r="B64" s="5" t="str">
        <f>IF(a!G64="","",IF(F64="",100,F64))</f>
        <v/>
      </c>
      <c r="C64" s="4" t="str">
        <f>IF(a!I64="","",IF(LEN(a!F64)=11,a!G64,"مصرف کننده"))</f>
        <v/>
      </c>
      <c r="D64" s="4" t="str">
        <f>IF(a!I64="","",IF(LEN(a!F64)=11,2,5))</f>
        <v/>
      </c>
      <c r="E64" s="4"/>
      <c r="F64" s="4" t="str">
        <f>IF(LEN(a!F64)=11,a!F64,"")</f>
        <v/>
      </c>
      <c r="G64" s="4"/>
      <c r="H64" s="4"/>
      <c r="I64" s="4"/>
      <c r="J64" s="4"/>
      <c r="K64" s="4"/>
      <c r="L64" s="4" t="str">
        <f>IF(a!L64="","",a!L64)</f>
        <v/>
      </c>
      <c r="M64" s="4" t="str">
        <f>IF(a!P64="","",a!P64)</f>
        <v/>
      </c>
      <c r="N64" s="4" t="str">
        <f>IF(a!M64="","",a!M64)</f>
        <v/>
      </c>
      <c r="O64" s="4" t="str">
        <f>IF(a!I64&gt;0,1,"")</f>
        <v/>
      </c>
      <c r="P64" s="4" t="str">
        <f>IF(ISBLANK(a!I64),"",a!Q64)</f>
        <v/>
      </c>
      <c r="Q64" s="6" t="str">
        <f>IF(ISBLANK(a!I64),"",a!R64)</f>
        <v/>
      </c>
      <c r="R64" s="6"/>
      <c r="S64" s="6"/>
      <c r="T64" s="6"/>
      <c r="U64" s="6"/>
      <c r="V64" s="6"/>
      <c r="W64" s="6"/>
      <c r="X64" s="7" t="str">
        <f>IF(a!I64&gt;0,TEXT(a!D64,"0000\/00\/00"),"")</f>
        <v/>
      </c>
      <c r="Y64" s="4" t="str">
        <f>IF(a!I64="","",IF(a!E64=2,1,IF(a!E64=1,2,a!E64)))</f>
        <v/>
      </c>
      <c r="Z64" s="4"/>
      <c r="AA64" s="4" t="str">
        <f>IF(a!I64&gt;0,1,"")</f>
        <v/>
      </c>
      <c r="AB64" s="4" t="str">
        <f>IF(a!I64&gt;0,1,"")</f>
        <v/>
      </c>
      <c r="AC64" s="8" t="str">
        <f>IF(a!O64="","",a!O64)</f>
        <v/>
      </c>
      <c r="AD64" s="6" t="str">
        <f>IF(a!S64="","",a!S64)</f>
        <v/>
      </c>
      <c r="AE64" s="6" t="str">
        <f>IF(a!U64="","",a!U64)</f>
        <v/>
      </c>
    </row>
    <row r="65" spans="1:31" x14ac:dyDescent="0.25">
      <c r="A65" s="4" t="str">
        <f>IF(D65="","",IF(D65=2,a!Y65,a!I65))</f>
        <v/>
      </c>
      <c r="B65" s="5" t="str">
        <f>IF(a!G65="","",IF(F65="",100,F65))</f>
        <v/>
      </c>
      <c r="C65" s="4" t="str">
        <f>IF(a!I65="","",IF(LEN(a!F65)=11,a!G65,"مصرف کننده"))</f>
        <v/>
      </c>
      <c r="D65" s="4" t="str">
        <f>IF(a!I65="","",IF(LEN(a!F65)=11,2,5))</f>
        <v/>
      </c>
      <c r="E65" s="4"/>
      <c r="F65" s="4" t="str">
        <f>IF(LEN(a!F65)=11,a!F65,"")</f>
        <v/>
      </c>
      <c r="G65" s="4"/>
      <c r="H65" s="4"/>
      <c r="I65" s="4"/>
      <c r="J65" s="4"/>
      <c r="K65" s="4"/>
      <c r="L65" s="4" t="str">
        <f>IF(a!L65="","",a!L65)</f>
        <v/>
      </c>
      <c r="M65" s="4" t="str">
        <f>IF(a!P65="","",a!P65)</f>
        <v/>
      </c>
      <c r="N65" s="4" t="str">
        <f>IF(a!M65="","",a!M65)</f>
        <v/>
      </c>
      <c r="O65" s="4" t="str">
        <f>IF(a!I65&gt;0,1,"")</f>
        <v/>
      </c>
      <c r="P65" s="4" t="str">
        <f>IF(ISBLANK(a!I65),"",a!Q65)</f>
        <v/>
      </c>
      <c r="Q65" s="6" t="str">
        <f>IF(ISBLANK(a!I65),"",a!R65)</f>
        <v/>
      </c>
      <c r="R65" s="6"/>
      <c r="S65" s="6"/>
      <c r="T65" s="6"/>
      <c r="U65" s="6"/>
      <c r="V65" s="6"/>
      <c r="W65" s="6"/>
      <c r="X65" s="7" t="str">
        <f>IF(a!I65&gt;0,TEXT(a!D65,"0000\/00\/00"),"")</f>
        <v/>
      </c>
      <c r="Y65" s="4" t="str">
        <f>IF(a!I65="","",IF(a!E65=2,1,IF(a!E65=1,2,a!E65)))</f>
        <v/>
      </c>
      <c r="Z65" s="4"/>
      <c r="AA65" s="4" t="str">
        <f>IF(a!I65&gt;0,1,"")</f>
        <v/>
      </c>
      <c r="AB65" s="4" t="str">
        <f>IF(a!I65&gt;0,1,"")</f>
        <v/>
      </c>
      <c r="AC65" s="8" t="str">
        <f>IF(a!O65="","",a!O65)</f>
        <v/>
      </c>
      <c r="AD65" s="6" t="str">
        <f>IF(a!S65="","",a!S65)</f>
        <v/>
      </c>
      <c r="AE65" s="6" t="str">
        <f>IF(a!U65="","",a!U65)</f>
        <v/>
      </c>
    </row>
    <row r="66" spans="1:31" x14ac:dyDescent="0.25">
      <c r="A66" s="4" t="str">
        <f>IF(D66="","",IF(D66=2,a!Y66,a!I66))</f>
        <v/>
      </c>
      <c r="B66" s="5" t="str">
        <f>IF(a!G66="","",IF(F66="",100,F66))</f>
        <v/>
      </c>
      <c r="C66" s="4" t="str">
        <f>IF(a!I66="","",IF(LEN(a!F66)=11,a!G66,"مصرف کننده"))</f>
        <v/>
      </c>
      <c r="D66" s="4" t="str">
        <f>IF(a!I66="","",IF(LEN(a!F66)=11,2,5))</f>
        <v/>
      </c>
      <c r="E66" s="4"/>
      <c r="F66" s="4" t="str">
        <f>IF(LEN(a!F66)=11,a!F66,"")</f>
        <v/>
      </c>
      <c r="G66" s="4"/>
      <c r="H66" s="4"/>
      <c r="I66" s="4"/>
      <c r="J66" s="4"/>
      <c r="K66" s="4"/>
      <c r="L66" s="4" t="str">
        <f>IF(a!L66="","",a!L66)</f>
        <v/>
      </c>
      <c r="M66" s="4" t="str">
        <f>IF(a!P66="","",a!P66)</f>
        <v/>
      </c>
      <c r="N66" s="4" t="str">
        <f>IF(a!M66="","",a!M66)</f>
        <v/>
      </c>
      <c r="O66" s="4" t="str">
        <f>IF(a!I66&gt;0,1,"")</f>
        <v/>
      </c>
      <c r="P66" s="4" t="str">
        <f>IF(ISBLANK(a!I66),"",a!Q66)</f>
        <v/>
      </c>
      <c r="Q66" s="6" t="str">
        <f>IF(ISBLANK(a!I66),"",a!R66)</f>
        <v/>
      </c>
      <c r="R66" s="6"/>
      <c r="S66" s="6"/>
      <c r="T66" s="6"/>
      <c r="U66" s="6"/>
      <c r="V66" s="6"/>
      <c r="W66" s="6"/>
      <c r="X66" s="7" t="str">
        <f>IF(a!I66&gt;0,TEXT(a!D66,"0000\/00\/00"),"")</f>
        <v/>
      </c>
      <c r="Y66" s="4" t="str">
        <f>IF(a!I66="","",IF(a!E66=2,1,IF(a!E66=1,2,a!E66)))</f>
        <v/>
      </c>
      <c r="Z66" s="4"/>
      <c r="AA66" s="4" t="str">
        <f>IF(a!I66&gt;0,1,"")</f>
        <v/>
      </c>
      <c r="AB66" s="4" t="str">
        <f>IF(a!I66&gt;0,1,"")</f>
        <v/>
      </c>
      <c r="AC66" s="8" t="str">
        <f>IF(a!O66="","",a!O66)</f>
        <v/>
      </c>
      <c r="AD66" s="6" t="str">
        <f>IF(a!S66="","",a!S66)</f>
        <v/>
      </c>
      <c r="AE66" s="6" t="str">
        <f>IF(a!U66="","",a!U66)</f>
        <v/>
      </c>
    </row>
    <row r="67" spans="1:31" x14ac:dyDescent="0.25">
      <c r="A67" s="4" t="str">
        <f>IF(D67="","",IF(D67=2,a!Y67,a!I67))</f>
        <v/>
      </c>
      <c r="B67" s="5" t="str">
        <f>IF(a!G67="","",IF(F67="",100,F67))</f>
        <v/>
      </c>
      <c r="C67" s="4" t="str">
        <f>IF(a!I67="","",IF(LEN(a!F67)=11,a!G67,"مصرف کننده"))</f>
        <v/>
      </c>
      <c r="D67" s="4" t="str">
        <f>IF(a!I67="","",IF(LEN(a!F67)=11,2,5))</f>
        <v/>
      </c>
      <c r="E67" s="4"/>
      <c r="F67" s="4" t="str">
        <f>IF(LEN(a!F67)=11,a!F67,"")</f>
        <v/>
      </c>
      <c r="G67" s="4"/>
      <c r="H67" s="4"/>
      <c r="I67" s="4"/>
      <c r="J67" s="4"/>
      <c r="K67" s="4"/>
      <c r="L67" s="4" t="str">
        <f>IF(a!L67="","",a!L67)</f>
        <v/>
      </c>
      <c r="M67" s="4" t="str">
        <f>IF(a!P67="","",a!P67)</f>
        <v/>
      </c>
      <c r="N67" s="4" t="str">
        <f>IF(a!M67="","",a!M67)</f>
        <v/>
      </c>
      <c r="O67" s="4" t="str">
        <f>IF(a!I67&gt;0,1,"")</f>
        <v/>
      </c>
      <c r="P67" s="4" t="str">
        <f>IF(ISBLANK(a!I67),"",a!Q67)</f>
        <v/>
      </c>
      <c r="Q67" s="6" t="str">
        <f>IF(ISBLANK(a!I67),"",a!R67)</f>
        <v/>
      </c>
      <c r="R67" s="6"/>
      <c r="S67" s="6"/>
      <c r="T67" s="6"/>
      <c r="U67" s="6"/>
      <c r="V67" s="6"/>
      <c r="W67" s="6"/>
      <c r="X67" s="7" t="str">
        <f>IF(a!I67&gt;0,TEXT(a!D67,"0000\/00\/00"),"")</f>
        <v/>
      </c>
      <c r="Y67" s="4" t="str">
        <f>IF(a!I67="","",IF(a!E67=2,1,IF(a!E67=1,2,a!E67)))</f>
        <v/>
      </c>
      <c r="Z67" s="4"/>
      <c r="AA67" s="4" t="str">
        <f>IF(a!I67&gt;0,1,"")</f>
        <v/>
      </c>
      <c r="AB67" s="4" t="str">
        <f>IF(a!I67&gt;0,1,"")</f>
        <v/>
      </c>
      <c r="AC67" s="8" t="str">
        <f>IF(a!O67="","",a!O67)</f>
        <v/>
      </c>
      <c r="AD67" s="6" t="str">
        <f>IF(a!S67="","",a!S67)</f>
        <v/>
      </c>
      <c r="AE67" s="6" t="str">
        <f>IF(a!U67="","",a!U67)</f>
        <v/>
      </c>
    </row>
    <row r="68" spans="1:31" x14ac:dyDescent="0.25">
      <c r="A68" s="4" t="str">
        <f>IF(D68="","",IF(D68=2,a!Y68,a!I68))</f>
        <v/>
      </c>
      <c r="B68" s="5" t="str">
        <f>IF(a!G68="","",IF(F68="",100,F68))</f>
        <v/>
      </c>
      <c r="C68" s="4" t="str">
        <f>IF(a!I68="","",IF(LEN(a!F68)=11,a!G68,"مصرف کننده"))</f>
        <v/>
      </c>
      <c r="D68" s="4" t="str">
        <f>IF(a!I68="","",IF(LEN(a!F68)=11,2,5))</f>
        <v/>
      </c>
      <c r="E68" s="4"/>
      <c r="F68" s="4" t="str">
        <f>IF(LEN(a!F68)=11,a!F68,"")</f>
        <v/>
      </c>
      <c r="G68" s="4"/>
      <c r="H68" s="4"/>
      <c r="I68" s="4"/>
      <c r="J68" s="4"/>
      <c r="K68" s="4"/>
      <c r="L68" s="4" t="str">
        <f>IF(a!L68="","",a!L68)</f>
        <v/>
      </c>
      <c r="M68" s="4" t="str">
        <f>IF(a!P68="","",a!P68)</f>
        <v/>
      </c>
      <c r="N68" s="4" t="str">
        <f>IF(a!M68="","",a!M68)</f>
        <v/>
      </c>
      <c r="O68" s="4" t="str">
        <f>IF(a!I68&gt;0,1,"")</f>
        <v/>
      </c>
      <c r="P68" s="4" t="str">
        <f>IF(ISBLANK(a!I68),"",a!Q68)</f>
        <v/>
      </c>
      <c r="Q68" s="6" t="str">
        <f>IF(ISBLANK(a!I68),"",a!R68)</f>
        <v/>
      </c>
      <c r="R68" s="6"/>
      <c r="S68" s="6"/>
      <c r="T68" s="6"/>
      <c r="U68" s="6"/>
      <c r="V68" s="6"/>
      <c r="W68" s="6"/>
      <c r="X68" s="7" t="str">
        <f>IF(a!I68&gt;0,TEXT(a!D68,"0000\/00\/00"),"")</f>
        <v/>
      </c>
      <c r="Y68" s="4" t="str">
        <f>IF(a!I68="","",IF(a!E68=2,1,IF(a!E68=1,2,a!E68)))</f>
        <v/>
      </c>
      <c r="Z68" s="4"/>
      <c r="AA68" s="4" t="str">
        <f>IF(a!I68&gt;0,1,"")</f>
        <v/>
      </c>
      <c r="AB68" s="4" t="str">
        <f>IF(a!I68&gt;0,1,"")</f>
        <v/>
      </c>
      <c r="AC68" s="8" t="str">
        <f>IF(a!O68="","",a!O68)</f>
        <v/>
      </c>
      <c r="AD68" s="6" t="str">
        <f>IF(a!S68="","",a!S68)</f>
        <v/>
      </c>
      <c r="AE68" s="6" t="str">
        <f>IF(a!U68="","",a!U68)</f>
        <v/>
      </c>
    </row>
    <row r="69" spans="1:31" x14ac:dyDescent="0.25">
      <c r="A69" s="4" t="str">
        <f>IF(D69="","",IF(D69=2,a!Y69,a!I69))</f>
        <v/>
      </c>
      <c r="B69" s="5" t="str">
        <f>IF(a!G69="","",IF(F69="",100,F69))</f>
        <v/>
      </c>
      <c r="C69" s="4" t="str">
        <f>IF(a!I69="","",IF(LEN(a!F69)=11,a!G69,"مصرف کننده"))</f>
        <v/>
      </c>
      <c r="D69" s="4" t="str">
        <f>IF(a!I69="","",IF(LEN(a!F69)=11,2,5))</f>
        <v/>
      </c>
      <c r="E69" s="4"/>
      <c r="F69" s="4" t="str">
        <f>IF(LEN(a!F69)=11,a!F69,"")</f>
        <v/>
      </c>
      <c r="G69" s="4"/>
      <c r="H69" s="4"/>
      <c r="I69" s="4"/>
      <c r="J69" s="4"/>
      <c r="K69" s="4"/>
      <c r="L69" s="4" t="str">
        <f>IF(a!L69="","",a!L69)</f>
        <v/>
      </c>
      <c r="M69" s="4" t="str">
        <f>IF(a!P69="","",a!P69)</f>
        <v/>
      </c>
      <c r="N69" s="4" t="str">
        <f>IF(a!M69="","",a!M69)</f>
        <v/>
      </c>
      <c r="O69" s="4" t="str">
        <f>IF(a!I69&gt;0,1,"")</f>
        <v/>
      </c>
      <c r="P69" s="4" t="str">
        <f>IF(ISBLANK(a!I69),"",a!Q69)</f>
        <v/>
      </c>
      <c r="Q69" s="6" t="str">
        <f>IF(ISBLANK(a!I69),"",a!R69)</f>
        <v/>
      </c>
      <c r="R69" s="6"/>
      <c r="S69" s="6"/>
      <c r="T69" s="6"/>
      <c r="U69" s="6"/>
      <c r="V69" s="6"/>
      <c r="W69" s="6"/>
      <c r="X69" s="7" t="str">
        <f>IF(a!I69&gt;0,TEXT(a!D69,"0000\/00\/00"),"")</f>
        <v/>
      </c>
      <c r="Y69" s="4" t="str">
        <f>IF(a!I69="","",IF(a!E69=2,1,IF(a!E69=1,2,a!E69)))</f>
        <v/>
      </c>
      <c r="Z69" s="4"/>
      <c r="AA69" s="4" t="str">
        <f>IF(a!I69&gt;0,1,"")</f>
        <v/>
      </c>
      <c r="AB69" s="4" t="str">
        <f>IF(a!I69&gt;0,1,"")</f>
        <v/>
      </c>
      <c r="AC69" s="8" t="str">
        <f>IF(a!O69="","",a!O69)</f>
        <v/>
      </c>
      <c r="AD69" s="6" t="str">
        <f>IF(a!S69="","",a!S69)</f>
        <v/>
      </c>
      <c r="AE69" s="6" t="str">
        <f>IF(a!U69="","",a!U69)</f>
        <v/>
      </c>
    </row>
    <row r="70" spans="1:31" x14ac:dyDescent="0.25">
      <c r="A70" s="4" t="str">
        <f>IF(D70="","",IF(D70=2,a!Y70,a!I70))</f>
        <v/>
      </c>
      <c r="B70" s="5" t="str">
        <f>IF(a!G70="","",IF(F70="",100,F70))</f>
        <v/>
      </c>
      <c r="C70" s="4" t="str">
        <f>IF(a!I70="","",IF(LEN(a!F70)=11,a!G70,"مصرف کننده"))</f>
        <v/>
      </c>
      <c r="D70" s="4" t="str">
        <f>IF(a!I70="","",IF(LEN(a!F70)=11,2,5))</f>
        <v/>
      </c>
      <c r="E70" s="4"/>
      <c r="F70" s="4" t="str">
        <f>IF(LEN(a!F70)=11,a!F70,"")</f>
        <v/>
      </c>
      <c r="G70" s="4"/>
      <c r="H70" s="4"/>
      <c r="I70" s="4"/>
      <c r="J70" s="4"/>
      <c r="K70" s="4"/>
      <c r="L70" s="4" t="str">
        <f>IF(a!L70="","",a!L70)</f>
        <v/>
      </c>
      <c r="M70" s="4" t="str">
        <f>IF(a!P70="","",a!P70)</f>
        <v/>
      </c>
      <c r="N70" s="4" t="str">
        <f>IF(a!M70="","",a!M70)</f>
        <v/>
      </c>
      <c r="O70" s="4" t="str">
        <f>IF(a!I70&gt;0,1,"")</f>
        <v/>
      </c>
      <c r="P70" s="4" t="str">
        <f>IF(ISBLANK(a!I70),"",a!Q70)</f>
        <v/>
      </c>
      <c r="Q70" s="6" t="str">
        <f>IF(ISBLANK(a!I70),"",a!R70)</f>
        <v/>
      </c>
      <c r="R70" s="6"/>
      <c r="S70" s="6"/>
      <c r="T70" s="6"/>
      <c r="U70" s="6"/>
      <c r="V70" s="6"/>
      <c r="W70" s="6"/>
      <c r="X70" s="7" t="str">
        <f>IF(a!I70&gt;0,TEXT(a!D70,"0000\/00\/00"),"")</f>
        <v/>
      </c>
      <c r="Y70" s="4" t="str">
        <f>IF(a!I70="","",IF(a!E70=2,1,IF(a!E70=1,2,a!E70)))</f>
        <v/>
      </c>
      <c r="Z70" s="4"/>
      <c r="AA70" s="4" t="str">
        <f>IF(a!I70&gt;0,1,"")</f>
        <v/>
      </c>
      <c r="AB70" s="4" t="str">
        <f>IF(a!I70&gt;0,1,"")</f>
        <v/>
      </c>
      <c r="AC70" s="8" t="str">
        <f>IF(a!O70="","",a!O70)</f>
        <v/>
      </c>
      <c r="AD70" s="6" t="str">
        <f>IF(a!S70="","",a!S70)</f>
        <v/>
      </c>
      <c r="AE70" s="6" t="str">
        <f>IF(a!U70="","",a!U70)</f>
        <v/>
      </c>
    </row>
    <row r="71" spans="1:31" x14ac:dyDescent="0.25">
      <c r="A71" s="4" t="str">
        <f>IF(D71="","",IF(D71=2,a!Y71,a!I71))</f>
        <v/>
      </c>
      <c r="B71" s="5" t="str">
        <f>IF(a!G71="","",IF(F71="",100,F71))</f>
        <v/>
      </c>
      <c r="C71" s="4" t="str">
        <f>IF(a!I71="","",IF(LEN(a!F71)=11,a!G71,"مصرف کننده"))</f>
        <v/>
      </c>
      <c r="D71" s="4" t="str">
        <f>IF(a!I71="","",IF(LEN(a!F71)=11,2,5))</f>
        <v/>
      </c>
      <c r="E71" s="4"/>
      <c r="F71" s="4" t="str">
        <f>IF(LEN(a!F71)=11,a!F71,"")</f>
        <v/>
      </c>
      <c r="G71" s="4"/>
      <c r="H71" s="4"/>
      <c r="I71" s="4"/>
      <c r="J71" s="4"/>
      <c r="K71" s="4"/>
      <c r="L71" s="4" t="str">
        <f>IF(a!L71="","",a!L71)</f>
        <v/>
      </c>
      <c r="M71" s="4" t="str">
        <f>IF(a!P71="","",a!P71)</f>
        <v/>
      </c>
      <c r="N71" s="4" t="str">
        <f>IF(a!M71="","",a!M71)</f>
        <v/>
      </c>
      <c r="O71" s="4" t="str">
        <f>IF(a!I71&gt;0,1,"")</f>
        <v/>
      </c>
      <c r="P71" s="4" t="str">
        <f>IF(ISBLANK(a!I71),"",a!Q71)</f>
        <v/>
      </c>
      <c r="Q71" s="6" t="str">
        <f>IF(ISBLANK(a!I71),"",a!R71)</f>
        <v/>
      </c>
      <c r="R71" s="6"/>
      <c r="S71" s="6"/>
      <c r="T71" s="6"/>
      <c r="U71" s="6"/>
      <c r="V71" s="6"/>
      <c r="W71" s="6"/>
      <c r="X71" s="7" t="str">
        <f>IF(a!I71&gt;0,TEXT(a!D71,"0000\/00\/00"),"")</f>
        <v/>
      </c>
      <c r="Y71" s="4" t="str">
        <f>IF(a!I71="","",IF(a!E71=2,1,IF(a!E71=1,2,a!E71)))</f>
        <v/>
      </c>
      <c r="Z71" s="4"/>
      <c r="AA71" s="4" t="str">
        <f>IF(a!I71&gt;0,1,"")</f>
        <v/>
      </c>
      <c r="AB71" s="4" t="str">
        <f>IF(a!I71&gt;0,1,"")</f>
        <v/>
      </c>
      <c r="AC71" s="8" t="str">
        <f>IF(a!O71="","",a!O71)</f>
        <v/>
      </c>
      <c r="AD71" s="6" t="str">
        <f>IF(a!S71="","",a!S71)</f>
        <v/>
      </c>
      <c r="AE71" s="6" t="str">
        <f>IF(a!U71="","",a!U71)</f>
        <v/>
      </c>
    </row>
    <row r="72" spans="1:31" x14ac:dyDescent="0.25">
      <c r="A72" s="4" t="str">
        <f>IF(D72="","",IF(D72=2,a!Y72,a!I72))</f>
        <v/>
      </c>
      <c r="B72" s="5" t="str">
        <f>IF(a!G72="","",IF(F72="",100,F72))</f>
        <v/>
      </c>
      <c r="C72" s="4" t="str">
        <f>IF(a!I72="","",IF(LEN(a!F72)=11,a!G72,"مصرف کننده"))</f>
        <v/>
      </c>
      <c r="D72" s="4" t="str">
        <f>IF(a!I72="","",IF(LEN(a!F72)=11,2,5))</f>
        <v/>
      </c>
      <c r="E72" s="4"/>
      <c r="F72" s="4" t="str">
        <f>IF(LEN(a!F72)=11,a!F72,"")</f>
        <v/>
      </c>
      <c r="G72" s="4"/>
      <c r="H72" s="4"/>
      <c r="I72" s="4"/>
      <c r="J72" s="4"/>
      <c r="K72" s="4"/>
      <c r="L72" s="4" t="str">
        <f>IF(a!L72="","",a!L72)</f>
        <v/>
      </c>
      <c r="M72" s="4" t="str">
        <f>IF(a!P72="","",a!P72)</f>
        <v/>
      </c>
      <c r="N72" s="4" t="str">
        <f>IF(a!M72="","",a!M72)</f>
        <v/>
      </c>
      <c r="O72" s="4" t="str">
        <f>IF(a!I72&gt;0,1,"")</f>
        <v/>
      </c>
      <c r="P72" s="4" t="str">
        <f>IF(ISBLANK(a!I72),"",a!Q72)</f>
        <v/>
      </c>
      <c r="Q72" s="6" t="str">
        <f>IF(ISBLANK(a!I72),"",a!R72)</f>
        <v/>
      </c>
      <c r="R72" s="6"/>
      <c r="S72" s="6"/>
      <c r="T72" s="6"/>
      <c r="U72" s="6"/>
      <c r="V72" s="6"/>
      <c r="W72" s="6"/>
      <c r="X72" s="7" t="str">
        <f>IF(a!I72&gt;0,TEXT(a!D72,"0000\/00\/00"),"")</f>
        <v/>
      </c>
      <c r="Y72" s="4" t="str">
        <f>IF(a!I72="","",IF(a!E72=2,1,IF(a!E72=1,2,a!E72)))</f>
        <v/>
      </c>
      <c r="Z72" s="4"/>
      <c r="AA72" s="4" t="str">
        <f>IF(a!I72&gt;0,1,"")</f>
        <v/>
      </c>
      <c r="AB72" s="4" t="str">
        <f>IF(a!I72&gt;0,1,"")</f>
        <v/>
      </c>
      <c r="AC72" s="8" t="str">
        <f>IF(a!O72="","",a!O72)</f>
        <v/>
      </c>
      <c r="AD72" s="6" t="str">
        <f>IF(a!S72="","",a!S72)</f>
        <v/>
      </c>
      <c r="AE72" s="6" t="str">
        <f>IF(a!U72="","",a!U72)</f>
        <v/>
      </c>
    </row>
    <row r="73" spans="1:31" x14ac:dyDescent="0.25">
      <c r="A73" s="4" t="str">
        <f>IF(D73="","",IF(D73=2,a!Y73,a!I73))</f>
        <v/>
      </c>
      <c r="B73" s="5" t="str">
        <f>IF(a!G73="","",IF(F73="",100,F73))</f>
        <v/>
      </c>
      <c r="C73" s="4" t="str">
        <f>IF(a!I73="","",IF(LEN(a!F73)=11,a!G73,"مصرف کننده"))</f>
        <v/>
      </c>
      <c r="D73" s="4" t="str">
        <f>IF(a!I73="","",IF(LEN(a!F73)=11,2,5))</f>
        <v/>
      </c>
      <c r="E73" s="4"/>
      <c r="F73" s="4" t="str">
        <f>IF(LEN(a!F73)=11,a!F73,"")</f>
        <v/>
      </c>
      <c r="G73" s="4"/>
      <c r="H73" s="4"/>
      <c r="I73" s="4"/>
      <c r="J73" s="4"/>
      <c r="K73" s="4"/>
      <c r="L73" s="4" t="str">
        <f>IF(a!L73="","",a!L73)</f>
        <v/>
      </c>
      <c r="M73" s="4" t="str">
        <f>IF(a!P73="","",a!P73)</f>
        <v/>
      </c>
      <c r="N73" s="4" t="str">
        <f>IF(a!M73="","",a!M73)</f>
        <v/>
      </c>
      <c r="O73" s="4" t="str">
        <f>IF(a!I73&gt;0,1,"")</f>
        <v/>
      </c>
      <c r="P73" s="4" t="str">
        <f>IF(ISBLANK(a!I73),"",a!Q73)</f>
        <v/>
      </c>
      <c r="Q73" s="6" t="str">
        <f>IF(ISBLANK(a!I73),"",a!R73)</f>
        <v/>
      </c>
      <c r="R73" s="6"/>
      <c r="S73" s="6"/>
      <c r="T73" s="6"/>
      <c r="U73" s="6"/>
      <c r="V73" s="6"/>
      <c r="W73" s="6"/>
      <c r="X73" s="7" t="str">
        <f>IF(a!I73&gt;0,TEXT(a!D73,"0000\/00\/00"),"")</f>
        <v/>
      </c>
      <c r="Y73" s="4" t="str">
        <f>IF(a!I73="","",IF(a!E73=2,1,IF(a!E73=1,2,a!E73)))</f>
        <v/>
      </c>
      <c r="Z73" s="4"/>
      <c r="AA73" s="4" t="str">
        <f>IF(a!I73&gt;0,1,"")</f>
        <v/>
      </c>
      <c r="AB73" s="4" t="str">
        <f>IF(a!I73&gt;0,1,"")</f>
        <v/>
      </c>
      <c r="AC73" s="8" t="str">
        <f>IF(a!O73="","",a!O73)</f>
        <v/>
      </c>
      <c r="AD73" s="6" t="str">
        <f>IF(a!S73="","",a!S73)</f>
        <v/>
      </c>
      <c r="AE73" s="6" t="str">
        <f>IF(a!U73="","",a!U73)</f>
        <v/>
      </c>
    </row>
    <row r="74" spans="1:31" x14ac:dyDescent="0.25">
      <c r="A74" s="4" t="str">
        <f>IF(D74="","",IF(D74=2,a!Y74,a!I74))</f>
        <v/>
      </c>
      <c r="B74" s="5" t="str">
        <f>IF(a!G74="","",IF(F74="",100,F74))</f>
        <v/>
      </c>
      <c r="C74" s="4" t="str">
        <f>IF(a!I74="","",IF(LEN(a!F74)=11,a!G74,"مصرف کننده"))</f>
        <v/>
      </c>
      <c r="D74" s="4" t="str">
        <f>IF(a!I74="","",IF(LEN(a!F74)=11,2,5))</f>
        <v/>
      </c>
      <c r="E74" s="4"/>
      <c r="F74" s="4" t="str">
        <f>IF(LEN(a!F74)=11,a!F74,"")</f>
        <v/>
      </c>
      <c r="G74" s="4"/>
      <c r="H74" s="4"/>
      <c r="I74" s="4"/>
      <c r="J74" s="4"/>
      <c r="K74" s="4"/>
      <c r="L74" s="4" t="str">
        <f>IF(a!L74="","",a!L74)</f>
        <v/>
      </c>
      <c r="M74" s="4" t="str">
        <f>IF(a!P74="","",a!P74)</f>
        <v/>
      </c>
      <c r="N74" s="4" t="str">
        <f>IF(a!M74="","",a!M74)</f>
        <v/>
      </c>
      <c r="O74" s="4" t="str">
        <f>IF(a!I74&gt;0,1,"")</f>
        <v/>
      </c>
      <c r="P74" s="4" t="str">
        <f>IF(ISBLANK(a!I74),"",a!Q74)</f>
        <v/>
      </c>
      <c r="Q74" s="6" t="str">
        <f>IF(ISBLANK(a!I74),"",a!R74)</f>
        <v/>
      </c>
      <c r="R74" s="6"/>
      <c r="S74" s="6"/>
      <c r="T74" s="6"/>
      <c r="U74" s="6"/>
      <c r="V74" s="6"/>
      <c r="W74" s="6"/>
      <c r="X74" s="7" t="str">
        <f>IF(a!I74&gt;0,TEXT(a!D74,"0000\/00\/00"),"")</f>
        <v/>
      </c>
      <c r="Y74" s="4" t="str">
        <f>IF(a!I74="","",IF(a!E74=2,1,IF(a!E74=1,2,a!E74)))</f>
        <v/>
      </c>
      <c r="Z74" s="4"/>
      <c r="AA74" s="4" t="str">
        <f>IF(a!I74&gt;0,1,"")</f>
        <v/>
      </c>
      <c r="AB74" s="4" t="str">
        <f>IF(a!I74&gt;0,1,"")</f>
        <v/>
      </c>
      <c r="AC74" s="8" t="str">
        <f>IF(a!O74="","",a!O74)</f>
        <v/>
      </c>
      <c r="AD74" s="6" t="str">
        <f>IF(a!S74="","",a!S74)</f>
        <v/>
      </c>
      <c r="AE74" s="6" t="str">
        <f>IF(a!U74="","",a!U74)</f>
        <v/>
      </c>
    </row>
    <row r="75" spans="1:31" x14ac:dyDescent="0.25">
      <c r="A75" s="4" t="str">
        <f>IF(D75="","",IF(D75=2,a!Y75,a!I75))</f>
        <v/>
      </c>
      <c r="B75" s="5" t="str">
        <f>IF(a!G75="","",IF(F75="",100,F75))</f>
        <v/>
      </c>
      <c r="C75" s="4" t="str">
        <f>IF(a!I75="","",IF(LEN(a!F75)=11,a!G75,"مصرف کننده"))</f>
        <v/>
      </c>
      <c r="D75" s="4" t="str">
        <f>IF(a!I75="","",IF(LEN(a!F75)=11,2,5))</f>
        <v/>
      </c>
      <c r="E75" s="4"/>
      <c r="F75" s="4" t="str">
        <f>IF(LEN(a!F75)=11,a!F75,"")</f>
        <v/>
      </c>
      <c r="G75" s="4"/>
      <c r="H75" s="4"/>
      <c r="I75" s="4"/>
      <c r="J75" s="4"/>
      <c r="K75" s="4"/>
      <c r="L75" s="4" t="str">
        <f>IF(a!L75="","",a!L75)</f>
        <v/>
      </c>
      <c r="M75" s="4" t="str">
        <f>IF(a!P75="","",a!P75)</f>
        <v/>
      </c>
      <c r="N75" s="4" t="str">
        <f>IF(a!M75="","",a!M75)</f>
        <v/>
      </c>
      <c r="O75" s="4" t="str">
        <f>IF(a!I75&gt;0,1,"")</f>
        <v/>
      </c>
      <c r="P75" s="4" t="str">
        <f>IF(ISBLANK(a!I75),"",a!Q75)</f>
        <v/>
      </c>
      <c r="Q75" s="6" t="str">
        <f>IF(ISBLANK(a!I75),"",a!R75)</f>
        <v/>
      </c>
      <c r="R75" s="6"/>
      <c r="S75" s="6"/>
      <c r="T75" s="6"/>
      <c r="U75" s="6"/>
      <c r="V75" s="6"/>
      <c r="W75" s="6"/>
      <c r="X75" s="7" t="str">
        <f>IF(a!I75&gt;0,TEXT(a!D75,"0000\/00\/00"),"")</f>
        <v/>
      </c>
      <c r="Y75" s="4" t="str">
        <f>IF(a!I75="","",IF(a!E75=2,1,IF(a!E75=1,2,a!E75)))</f>
        <v/>
      </c>
      <c r="Z75" s="4"/>
      <c r="AA75" s="4" t="str">
        <f>IF(a!I75&gt;0,1,"")</f>
        <v/>
      </c>
      <c r="AB75" s="4" t="str">
        <f>IF(a!I75&gt;0,1,"")</f>
        <v/>
      </c>
      <c r="AC75" s="8" t="str">
        <f>IF(a!O75="","",a!O75)</f>
        <v/>
      </c>
      <c r="AD75" s="6" t="str">
        <f>IF(a!S75="","",a!S75)</f>
        <v/>
      </c>
      <c r="AE75" s="6" t="str">
        <f>IF(a!U75="","",a!U75)</f>
        <v/>
      </c>
    </row>
    <row r="76" spans="1:31" x14ac:dyDescent="0.25">
      <c r="A76" s="4" t="str">
        <f>IF(D76="","",IF(D76=2,a!Y76,a!I76))</f>
        <v/>
      </c>
      <c r="B76" s="5" t="str">
        <f>IF(a!G76="","",IF(F76="",100,F76))</f>
        <v/>
      </c>
      <c r="C76" s="4" t="str">
        <f>IF(a!I76="","",IF(LEN(a!F76)=11,a!G76,"مصرف کننده"))</f>
        <v/>
      </c>
      <c r="D76" s="4" t="str">
        <f>IF(a!I76="","",IF(LEN(a!F76)=11,2,5))</f>
        <v/>
      </c>
      <c r="E76" s="4"/>
      <c r="F76" s="4" t="str">
        <f>IF(LEN(a!F76)=11,a!F76,"")</f>
        <v/>
      </c>
      <c r="G76" s="4"/>
      <c r="H76" s="4"/>
      <c r="I76" s="4"/>
      <c r="J76" s="4"/>
      <c r="K76" s="4"/>
      <c r="L76" s="4" t="str">
        <f>IF(a!L76="","",a!L76)</f>
        <v/>
      </c>
      <c r="M76" s="4" t="str">
        <f>IF(a!P76="","",a!P76)</f>
        <v/>
      </c>
      <c r="N76" s="4" t="str">
        <f>IF(a!M76="","",a!M76)</f>
        <v/>
      </c>
      <c r="O76" s="4" t="str">
        <f>IF(a!I76&gt;0,1,"")</f>
        <v/>
      </c>
      <c r="P76" s="4" t="str">
        <f>IF(ISBLANK(a!I76),"",a!Q76)</f>
        <v/>
      </c>
      <c r="Q76" s="6" t="str">
        <f>IF(ISBLANK(a!I76),"",a!R76)</f>
        <v/>
      </c>
      <c r="R76" s="6"/>
      <c r="S76" s="6"/>
      <c r="T76" s="6"/>
      <c r="U76" s="6"/>
      <c r="V76" s="6"/>
      <c r="W76" s="6"/>
      <c r="X76" s="7" t="str">
        <f>IF(a!I76&gt;0,TEXT(a!D76,"0000\/00\/00"),"")</f>
        <v/>
      </c>
      <c r="Y76" s="4" t="str">
        <f>IF(a!I76="","",IF(a!E76=2,1,IF(a!E76=1,2,a!E76)))</f>
        <v/>
      </c>
      <c r="Z76" s="4"/>
      <c r="AA76" s="4" t="str">
        <f>IF(a!I76&gt;0,1,"")</f>
        <v/>
      </c>
      <c r="AB76" s="4" t="str">
        <f>IF(a!I76&gt;0,1,"")</f>
        <v/>
      </c>
      <c r="AC76" s="8" t="str">
        <f>IF(a!O76="","",a!O76)</f>
        <v/>
      </c>
      <c r="AD76" s="6" t="str">
        <f>IF(a!S76="","",a!S76)</f>
        <v/>
      </c>
      <c r="AE76" s="6" t="str">
        <f>IF(a!U76="","",a!U76)</f>
        <v/>
      </c>
    </row>
    <row r="77" spans="1:31" x14ac:dyDescent="0.25">
      <c r="A77" s="4" t="str">
        <f>IF(D77="","",IF(D77=2,a!Y77,a!I77))</f>
        <v/>
      </c>
      <c r="B77" s="5" t="str">
        <f>IF(a!G77="","",IF(F77="",100,F77))</f>
        <v/>
      </c>
      <c r="C77" s="4" t="str">
        <f>IF(a!I77="","",IF(LEN(a!F77)=11,a!G77,"مصرف کننده"))</f>
        <v/>
      </c>
      <c r="D77" s="4" t="str">
        <f>IF(a!I77="","",IF(LEN(a!F77)=11,2,5))</f>
        <v/>
      </c>
      <c r="E77" s="4"/>
      <c r="F77" s="4" t="str">
        <f>IF(LEN(a!F77)=11,a!F77,"")</f>
        <v/>
      </c>
      <c r="G77" s="4"/>
      <c r="H77" s="4"/>
      <c r="I77" s="4"/>
      <c r="J77" s="4"/>
      <c r="K77" s="4"/>
      <c r="L77" s="4" t="str">
        <f>IF(a!L77="","",a!L77)</f>
        <v/>
      </c>
      <c r="M77" s="4" t="str">
        <f>IF(a!P77="","",a!P77)</f>
        <v/>
      </c>
      <c r="N77" s="4" t="str">
        <f>IF(a!M77="","",a!M77)</f>
        <v/>
      </c>
      <c r="O77" s="4" t="str">
        <f>IF(a!I77&gt;0,1,"")</f>
        <v/>
      </c>
      <c r="P77" s="4" t="str">
        <f>IF(ISBLANK(a!I77),"",a!Q77)</f>
        <v/>
      </c>
      <c r="Q77" s="6" t="str">
        <f>IF(ISBLANK(a!I77),"",a!R77)</f>
        <v/>
      </c>
      <c r="R77" s="6"/>
      <c r="S77" s="6"/>
      <c r="T77" s="6"/>
      <c r="U77" s="6"/>
      <c r="V77" s="6"/>
      <c r="W77" s="6"/>
      <c r="X77" s="7" t="str">
        <f>IF(a!I77&gt;0,TEXT(a!D77,"0000\/00\/00"),"")</f>
        <v/>
      </c>
      <c r="Y77" s="4" t="str">
        <f>IF(a!I77="","",IF(a!E77=2,1,IF(a!E77=1,2,a!E77)))</f>
        <v/>
      </c>
      <c r="Z77" s="4"/>
      <c r="AA77" s="4" t="str">
        <f>IF(a!I77&gt;0,1,"")</f>
        <v/>
      </c>
      <c r="AB77" s="4" t="str">
        <f>IF(a!I77&gt;0,1,"")</f>
        <v/>
      </c>
      <c r="AC77" s="8" t="str">
        <f>IF(a!O77="","",a!O77)</f>
        <v/>
      </c>
      <c r="AD77" s="6" t="str">
        <f>IF(a!S77="","",a!S77)</f>
        <v/>
      </c>
      <c r="AE77" s="6" t="str">
        <f>IF(a!U77="","",a!U77)</f>
        <v/>
      </c>
    </row>
    <row r="78" spans="1:31" x14ac:dyDescent="0.25">
      <c r="A78" s="4" t="str">
        <f>IF(D78="","",IF(D78=2,a!Y78,a!I78))</f>
        <v/>
      </c>
      <c r="B78" s="5" t="str">
        <f>IF(a!G78="","",IF(F78="",100,F78))</f>
        <v/>
      </c>
      <c r="C78" s="4" t="str">
        <f>IF(a!I78="","",IF(LEN(a!F78)=11,a!G78,"مصرف کننده"))</f>
        <v/>
      </c>
      <c r="D78" s="4" t="str">
        <f>IF(a!I78="","",IF(LEN(a!F78)=11,2,5))</f>
        <v/>
      </c>
      <c r="E78" s="4"/>
      <c r="F78" s="4" t="str">
        <f>IF(LEN(a!F78)=11,a!F78,"")</f>
        <v/>
      </c>
      <c r="G78" s="4"/>
      <c r="H78" s="4"/>
      <c r="I78" s="4"/>
      <c r="J78" s="4"/>
      <c r="K78" s="4"/>
      <c r="L78" s="4" t="str">
        <f>IF(a!L78="","",a!L78)</f>
        <v/>
      </c>
      <c r="M78" s="4" t="str">
        <f>IF(a!P78="","",a!P78)</f>
        <v/>
      </c>
      <c r="N78" s="4" t="str">
        <f>IF(a!M78="","",a!M78)</f>
        <v/>
      </c>
      <c r="O78" s="4" t="str">
        <f>IF(a!I78&gt;0,1,"")</f>
        <v/>
      </c>
      <c r="P78" s="4" t="str">
        <f>IF(ISBLANK(a!I78),"",a!Q78)</f>
        <v/>
      </c>
      <c r="Q78" s="6" t="str">
        <f>IF(ISBLANK(a!I78),"",a!R78)</f>
        <v/>
      </c>
      <c r="R78" s="6"/>
      <c r="S78" s="6"/>
      <c r="T78" s="6"/>
      <c r="U78" s="6"/>
      <c r="V78" s="6"/>
      <c r="W78" s="6"/>
      <c r="X78" s="7" t="str">
        <f>IF(a!I78&gt;0,TEXT(a!D78,"0000\/00\/00"),"")</f>
        <v/>
      </c>
      <c r="Y78" s="4" t="str">
        <f>IF(a!I78="","",IF(a!E78=2,1,IF(a!E78=1,2,a!E78)))</f>
        <v/>
      </c>
      <c r="Z78" s="4"/>
      <c r="AA78" s="4" t="str">
        <f>IF(a!I78&gt;0,1,"")</f>
        <v/>
      </c>
      <c r="AB78" s="4" t="str">
        <f>IF(a!I78&gt;0,1,"")</f>
        <v/>
      </c>
      <c r="AC78" s="8" t="str">
        <f>IF(a!O78="","",a!O78)</f>
        <v/>
      </c>
      <c r="AD78" s="6" t="str">
        <f>IF(a!S78="","",a!S78)</f>
        <v/>
      </c>
      <c r="AE78" s="6" t="str">
        <f>IF(a!U78="","",a!U78)</f>
        <v/>
      </c>
    </row>
    <row r="79" spans="1:31" x14ac:dyDescent="0.25">
      <c r="A79" s="4" t="str">
        <f>IF(D79="","",IF(D79=2,a!Y79,a!I79))</f>
        <v/>
      </c>
      <c r="B79" s="5" t="str">
        <f>IF(a!G79="","",IF(F79="",100,F79))</f>
        <v/>
      </c>
      <c r="C79" s="4" t="str">
        <f>IF(a!I79="","",IF(LEN(a!F79)=11,a!G79,"مصرف کننده"))</f>
        <v/>
      </c>
      <c r="D79" s="4" t="str">
        <f>IF(a!I79="","",IF(LEN(a!F79)=11,2,5))</f>
        <v/>
      </c>
      <c r="E79" s="4"/>
      <c r="F79" s="4" t="str">
        <f>IF(LEN(a!F79)=11,a!F79,"")</f>
        <v/>
      </c>
      <c r="G79" s="4"/>
      <c r="H79" s="4"/>
      <c r="I79" s="4"/>
      <c r="J79" s="4"/>
      <c r="K79" s="4"/>
      <c r="L79" s="4" t="str">
        <f>IF(a!L79="","",a!L79)</f>
        <v/>
      </c>
      <c r="M79" s="4" t="str">
        <f>IF(a!P79="","",a!P79)</f>
        <v/>
      </c>
      <c r="N79" s="4" t="str">
        <f>IF(a!M79="","",a!M79)</f>
        <v/>
      </c>
      <c r="O79" s="4" t="str">
        <f>IF(a!I79&gt;0,1,"")</f>
        <v/>
      </c>
      <c r="P79" s="4" t="str">
        <f>IF(ISBLANK(a!I79),"",a!Q79)</f>
        <v/>
      </c>
      <c r="Q79" s="6" t="str">
        <f>IF(ISBLANK(a!I79),"",a!R79)</f>
        <v/>
      </c>
      <c r="R79" s="6"/>
      <c r="S79" s="6"/>
      <c r="T79" s="6"/>
      <c r="U79" s="6"/>
      <c r="V79" s="6"/>
      <c r="W79" s="6"/>
      <c r="X79" s="7" t="str">
        <f>IF(a!I79&gt;0,TEXT(a!D79,"0000\/00\/00"),"")</f>
        <v/>
      </c>
      <c r="Y79" s="4" t="str">
        <f>IF(a!I79="","",IF(a!E79=2,1,IF(a!E79=1,2,a!E79)))</f>
        <v/>
      </c>
      <c r="Z79" s="4"/>
      <c r="AA79" s="4" t="str">
        <f>IF(a!I79&gt;0,1,"")</f>
        <v/>
      </c>
      <c r="AB79" s="4" t="str">
        <f>IF(a!I79&gt;0,1,"")</f>
        <v/>
      </c>
      <c r="AC79" s="8" t="str">
        <f>IF(a!O79="","",a!O79)</f>
        <v/>
      </c>
      <c r="AD79" s="6" t="str">
        <f>IF(a!S79="","",a!S79)</f>
        <v/>
      </c>
      <c r="AE79" s="6" t="str">
        <f>IF(a!U79="","",a!U79)</f>
        <v/>
      </c>
    </row>
    <row r="80" spans="1:31" x14ac:dyDescent="0.25">
      <c r="A80" s="4" t="str">
        <f>IF(D80="","",IF(D80=2,a!Y80,a!I80))</f>
        <v/>
      </c>
      <c r="B80" s="5" t="str">
        <f>IF(a!G80="","",IF(F80="",100,F80))</f>
        <v/>
      </c>
      <c r="C80" s="4" t="str">
        <f>IF(a!I80="","",IF(LEN(a!F80)=11,a!G80,"مصرف کننده"))</f>
        <v/>
      </c>
      <c r="D80" s="4" t="str">
        <f>IF(a!I80="","",IF(LEN(a!F80)=11,2,5))</f>
        <v/>
      </c>
      <c r="E80" s="4"/>
      <c r="F80" s="4" t="str">
        <f>IF(LEN(a!F80)=11,a!F80,"")</f>
        <v/>
      </c>
      <c r="G80" s="4"/>
      <c r="H80" s="4"/>
      <c r="I80" s="4"/>
      <c r="J80" s="4"/>
      <c r="K80" s="4"/>
      <c r="L80" s="4" t="str">
        <f>IF(a!L80="","",a!L80)</f>
        <v/>
      </c>
      <c r="M80" s="4" t="str">
        <f>IF(a!P80="","",a!P80)</f>
        <v/>
      </c>
      <c r="N80" s="4" t="str">
        <f>IF(a!M80="","",a!M80)</f>
        <v/>
      </c>
      <c r="O80" s="4" t="str">
        <f>IF(a!I80&gt;0,1,"")</f>
        <v/>
      </c>
      <c r="P80" s="4" t="str">
        <f>IF(ISBLANK(a!I80),"",a!Q80)</f>
        <v/>
      </c>
      <c r="Q80" s="6" t="str">
        <f>IF(ISBLANK(a!I80),"",a!R80)</f>
        <v/>
      </c>
      <c r="R80" s="6"/>
      <c r="S80" s="6"/>
      <c r="T80" s="6"/>
      <c r="U80" s="6"/>
      <c r="V80" s="6"/>
      <c r="W80" s="6"/>
      <c r="X80" s="7" t="str">
        <f>IF(a!I80&gt;0,TEXT(a!D80,"0000\/00\/00"),"")</f>
        <v/>
      </c>
      <c r="Y80" s="4" t="str">
        <f>IF(a!I80="","",IF(a!E80=2,1,IF(a!E80=1,2,a!E80)))</f>
        <v/>
      </c>
      <c r="Z80" s="4"/>
      <c r="AA80" s="4" t="str">
        <f>IF(a!I80&gt;0,1,"")</f>
        <v/>
      </c>
      <c r="AB80" s="4" t="str">
        <f>IF(a!I80&gt;0,1,"")</f>
        <v/>
      </c>
      <c r="AC80" s="8" t="str">
        <f>IF(a!O80="","",a!O80)</f>
        <v/>
      </c>
      <c r="AD80" s="6" t="str">
        <f>IF(a!S80="","",a!S80)</f>
        <v/>
      </c>
      <c r="AE80" s="6" t="str">
        <f>IF(a!U80="","",a!U80)</f>
        <v/>
      </c>
    </row>
    <row r="81" spans="1:31" x14ac:dyDescent="0.25">
      <c r="A81" s="4" t="str">
        <f>IF(D81="","",IF(D81=2,a!Y81,a!I81))</f>
        <v/>
      </c>
      <c r="B81" s="5" t="str">
        <f>IF(a!G81="","",IF(F81="",100,F81))</f>
        <v/>
      </c>
      <c r="C81" s="4" t="str">
        <f>IF(a!I81="","",IF(LEN(a!F81)=11,a!G81,"مصرف کننده"))</f>
        <v/>
      </c>
      <c r="D81" s="4" t="str">
        <f>IF(a!I81="","",IF(LEN(a!F81)=11,2,5))</f>
        <v/>
      </c>
      <c r="E81" s="4"/>
      <c r="F81" s="4" t="str">
        <f>IF(LEN(a!F81)=11,a!F81,"")</f>
        <v/>
      </c>
      <c r="G81" s="4"/>
      <c r="H81" s="4"/>
      <c r="I81" s="4"/>
      <c r="J81" s="4"/>
      <c r="K81" s="4"/>
      <c r="L81" s="4" t="str">
        <f>IF(a!L81="","",a!L81)</f>
        <v/>
      </c>
      <c r="M81" s="4" t="str">
        <f>IF(a!P81="","",a!P81)</f>
        <v/>
      </c>
      <c r="N81" s="4" t="str">
        <f>IF(a!M81="","",a!M81)</f>
        <v/>
      </c>
      <c r="O81" s="4" t="str">
        <f>IF(a!I81&gt;0,1,"")</f>
        <v/>
      </c>
      <c r="P81" s="4" t="str">
        <f>IF(ISBLANK(a!I81),"",a!Q81)</f>
        <v/>
      </c>
      <c r="Q81" s="6" t="str">
        <f>IF(ISBLANK(a!I81),"",a!R81)</f>
        <v/>
      </c>
      <c r="R81" s="6"/>
      <c r="S81" s="6"/>
      <c r="T81" s="6"/>
      <c r="U81" s="6"/>
      <c r="V81" s="6"/>
      <c r="W81" s="6"/>
      <c r="X81" s="7" t="str">
        <f>IF(a!I81&gt;0,TEXT(a!D81,"0000\/00\/00"),"")</f>
        <v/>
      </c>
      <c r="Y81" s="4" t="str">
        <f>IF(a!I81="","",IF(a!E81=2,1,IF(a!E81=1,2,a!E81)))</f>
        <v/>
      </c>
      <c r="Z81" s="4"/>
      <c r="AA81" s="4" t="str">
        <f>IF(a!I81&gt;0,1,"")</f>
        <v/>
      </c>
      <c r="AB81" s="4" t="str">
        <f>IF(a!I81&gt;0,1,"")</f>
        <v/>
      </c>
      <c r="AC81" s="8" t="str">
        <f>IF(a!O81="","",a!O81)</f>
        <v/>
      </c>
      <c r="AD81" s="6" t="str">
        <f>IF(a!S81="","",a!S81)</f>
        <v/>
      </c>
      <c r="AE81" s="6" t="str">
        <f>IF(a!U81="","",a!U81)</f>
        <v/>
      </c>
    </row>
    <row r="82" spans="1:31" x14ac:dyDescent="0.25">
      <c r="A82" s="4" t="str">
        <f>IF(D82="","",IF(D82=2,a!Y82,a!I82))</f>
        <v/>
      </c>
      <c r="B82" s="5" t="str">
        <f>IF(a!G82="","",IF(F82="",100,F82))</f>
        <v/>
      </c>
      <c r="C82" s="4" t="str">
        <f>IF(a!I82="","",IF(LEN(a!F82)=11,a!G82,"مصرف کننده"))</f>
        <v/>
      </c>
      <c r="D82" s="4" t="str">
        <f>IF(a!I82="","",IF(LEN(a!F82)=11,2,5))</f>
        <v/>
      </c>
      <c r="E82" s="4"/>
      <c r="F82" s="4" t="str">
        <f>IF(LEN(a!F82)=11,a!F82,"")</f>
        <v/>
      </c>
      <c r="G82" s="4"/>
      <c r="H82" s="4"/>
      <c r="I82" s="4"/>
      <c r="J82" s="4"/>
      <c r="K82" s="4"/>
      <c r="L82" s="4" t="str">
        <f>IF(a!L82="","",a!L82)</f>
        <v/>
      </c>
      <c r="M82" s="4" t="str">
        <f>IF(a!P82="","",a!P82)</f>
        <v/>
      </c>
      <c r="N82" s="4" t="str">
        <f>IF(a!M82="","",a!M82)</f>
        <v/>
      </c>
      <c r="O82" s="4" t="str">
        <f>IF(a!I82&gt;0,1,"")</f>
        <v/>
      </c>
      <c r="P82" s="4" t="str">
        <f>IF(ISBLANK(a!I82),"",a!Q82)</f>
        <v/>
      </c>
      <c r="Q82" s="6" t="str">
        <f>IF(ISBLANK(a!I82),"",a!R82)</f>
        <v/>
      </c>
      <c r="R82" s="6"/>
      <c r="S82" s="6"/>
      <c r="T82" s="6"/>
      <c r="U82" s="6"/>
      <c r="V82" s="6"/>
      <c r="W82" s="6"/>
      <c r="X82" s="7" t="str">
        <f>IF(a!I82&gt;0,TEXT(a!D82,"0000\/00\/00"),"")</f>
        <v/>
      </c>
      <c r="Y82" s="4" t="str">
        <f>IF(a!I82="","",IF(a!E82=2,1,IF(a!E82=1,2,a!E82)))</f>
        <v/>
      </c>
      <c r="Z82" s="4"/>
      <c r="AA82" s="4" t="str">
        <f>IF(a!I82&gt;0,1,"")</f>
        <v/>
      </c>
      <c r="AB82" s="4" t="str">
        <f>IF(a!I82&gt;0,1,"")</f>
        <v/>
      </c>
      <c r="AC82" s="8" t="str">
        <f>IF(a!O82="","",a!O82)</f>
        <v/>
      </c>
      <c r="AD82" s="6" t="str">
        <f>IF(a!S82="","",a!S82)</f>
        <v/>
      </c>
      <c r="AE82" s="6" t="str">
        <f>IF(a!U82="","",a!U82)</f>
        <v/>
      </c>
    </row>
    <row r="83" spans="1:31" x14ac:dyDescent="0.25">
      <c r="A83" s="4" t="str">
        <f>IF(D83="","",IF(D83=2,a!Y83,a!I83))</f>
        <v/>
      </c>
      <c r="B83" s="5" t="str">
        <f>IF(a!G83="","",IF(F83="",100,F83))</f>
        <v/>
      </c>
      <c r="C83" s="4" t="str">
        <f>IF(a!I83="","",IF(LEN(a!F83)=11,a!G83,"مصرف کننده"))</f>
        <v/>
      </c>
      <c r="D83" s="4" t="str">
        <f>IF(a!I83="","",IF(LEN(a!F83)=11,2,5))</f>
        <v/>
      </c>
      <c r="E83" s="4"/>
      <c r="F83" s="4" t="str">
        <f>IF(LEN(a!F83)=11,a!F83,"")</f>
        <v/>
      </c>
      <c r="G83" s="4"/>
      <c r="H83" s="4"/>
      <c r="I83" s="4"/>
      <c r="J83" s="4"/>
      <c r="K83" s="4"/>
      <c r="L83" s="4" t="str">
        <f>IF(a!L83="","",a!L83)</f>
        <v/>
      </c>
      <c r="M83" s="4" t="str">
        <f>IF(a!P83="","",a!P83)</f>
        <v/>
      </c>
      <c r="N83" s="4" t="str">
        <f>IF(a!M83="","",a!M83)</f>
        <v/>
      </c>
      <c r="O83" s="4" t="str">
        <f>IF(a!I83&gt;0,1,"")</f>
        <v/>
      </c>
      <c r="P83" s="4" t="str">
        <f>IF(ISBLANK(a!I83),"",a!Q83)</f>
        <v/>
      </c>
      <c r="Q83" s="6" t="str">
        <f>IF(ISBLANK(a!I83),"",a!R83)</f>
        <v/>
      </c>
      <c r="R83" s="6"/>
      <c r="S83" s="6"/>
      <c r="T83" s="6"/>
      <c r="U83" s="6"/>
      <c r="V83" s="6"/>
      <c r="W83" s="6"/>
      <c r="X83" s="7" t="str">
        <f>IF(a!I83&gt;0,TEXT(a!D83,"0000\/00\/00"),"")</f>
        <v/>
      </c>
      <c r="Y83" s="4" t="str">
        <f>IF(a!I83="","",IF(a!E83=2,1,IF(a!E83=1,2,a!E83)))</f>
        <v/>
      </c>
      <c r="Z83" s="4"/>
      <c r="AA83" s="4" t="str">
        <f>IF(a!I83&gt;0,1,"")</f>
        <v/>
      </c>
      <c r="AB83" s="4" t="str">
        <f>IF(a!I83&gt;0,1,"")</f>
        <v/>
      </c>
      <c r="AC83" s="8" t="str">
        <f>IF(a!O83="","",a!O83)</f>
        <v/>
      </c>
      <c r="AD83" s="6" t="str">
        <f>IF(a!S83="","",a!S83)</f>
        <v/>
      </c>
      <c r="AE83" s="6" t="str">
        <f>IF(a!U83="","",a!U83)</f>
        <v/>
      </c>
    </row>
    <row r="84" spans="1:31" x14ac:dyDescent="0.25">
      <c r="A84" s="4" t="str">
        <f>IF(D84="","",IF(D84=2,a!Y84,a!I84))</f>
        <v/>
      </c>
      <c r="B84" s="5" t="str">
        <f>IF(a!G84="","",IF(F84="",100,F84))</f>
        <v/>
      </c>
      <c r="C84" s="4" t="str">
        <f>IF(a!I84="","",IF(LEN(a!F84)=11,a!G84,"مصرف کننده"))</f>
        <v/>
      </c>
      <c r="D84" s="4" t="str">
        <f>IF(a!I84="","",IF(LEN(a!F84)=11,2,5))</f>
        <v/>
      </c>
      <c r="E84" s="4"/>
      <c r="F84" s="4" t="str">
        <f>IF(LEN(a!F84)=11,a!F84,"")</f>
        <v/>
      </c>
      <c r="G84" s="4"/>
      <c r="H84" s="4"/>
      <c r="I84" s="4"/>
      <c r="J84" s="4"/>
      <c r="K84" s="4"/>
      <c r="L84" s="4" t="str">
        <f>IF(a!L84="","",a!L84)</f>
        <v/>
      </c>
      <c r="M84" s="4" t="str">
        <f>IF(a!P84="","",a!P84)</f>
        <v/>
      </c>
      <c r="N84" s="4" t="str">
        <f>IF(a!M84="","",a!M84)</f>
        <v/>
      </c>
      <c r="O84" s="4" t="str">
        <f>IF(a!I84&gt;0,1,"")</f>
        <v/>
      </c>
      <c r="P84" s="4" t="str">
        <f>IF(ISBLANK(a!I84),"",a!Q84)</f>
        <v/>
      </c>
      <c r="Q84" s="6" t="str">
        <f>IF(ISBLANK(a!I84),"",a!R84)</f>
        <v/>
      </c>
      <c r="R84" s="6"/>
      <c r="S84" s="6"/>
      <c r="T84" s="6"/>
      <c r="U84" s="6"/>
      <c r="V84" s="6"/>
      <c r="W84" s="6"/>
      <c r="X84" s="7" t="str">
        <f>IF(a!I84&gt;0,TEXT(a!D84,"0000\/00\/00"),"")</f>
        <v/>
      </c>
      <c r="Y84" s="4" t="str">
        <f>IF(a!I84="","",IF(a!E84=2,1,IF(a!E84=1,2,a!E84)))</f>
        <v/>
      </c>
      <c r="Z84" s="4"/>
      <c r="AA84" s="4" t="str">
        <f>IF(a!I84&gt;0,1,"")</f>
        <v/>
      </c>
      <c r="AB84" s="4" t="str">
        <f>IF(a!I84&gt;0,1,"")</f>
        <v/>
      </c>
      <c r="AC84" s="8" t="str">
        <f>IF(a!O84="","",a!O84)</f>
        <v/>
      </c>
      <c r="AD84" s="6" t="str">
        <f>IF(a!S84="","",a!S84)</f>
        <v/>
      </c>
      <c r="AE84" s="6" t="str">
        <f>IF(a!U84="","",a!U84)</f>
        <v/>
      </c>
    </row>
    <row r="85" spans="1:31" x14ac:dyDescent="0.25">
      <c r="A85" s="4" t="str">
        <f>IF(D85="","",IF(D85=2,a!Y85,a!I85))</f>
        <v/>
      </c>
      <c r="B85" s="5" t="str">
        <f>IF(a!G85="","",IF(F85="",100,F85))</f>
        <v/>
      </c>
      <c r="C85" s="4" t="str">
        <f>IF(a!I85="","",IF(LEN(a!F85)=11,a!G85,"مصرف کننده"))</f>
        <v/>
      </c>
      <c r="D85" s="4" t="str">
        <f>IF(a!I85="","",IF(LEN(a!F85)=11,2,5))</f>
        <v/>
      </c>
      <c r="E85" s="4"/>
      <c r="F85" s="4" t="str">
        <f>IF(LEN(a!F85)=11,a!F85,"")</f>
        <v/>
      </c>
      <c r="G85" s="4"/>
      <c r="H85" s="4"/>
      <c r="I85" s="4"/>
      <c r="J85" s="4"/>
      <c r="K85" s="4"/>
      <c r="L85" s="4" t="str">
        <f>IF(a!L85="","",a!L85)</f>
        <v/>
      </c>
      <c r="M85" s="4" t="str">
        <f>IF(a!P85="","",a!P85)</f>
        <v/>
      </c>
      <c r="N85" s="4" t="str">
        <f>IF(a!M85="","",a!M85)</f>
        <v/>
      </c>
      <c r="O85" s="4" t="str">
        <f>IF(a!I85&gt;0,1,"")</f>
        <v/>
      </c>
      <c r="P85" s="4" t="str">
        <f>IF(ISBLANK(a!I85),"",a!Q85)</f>
        <v/>
      </c>
      <c r="Q85" s="6" t="str">
        <f>IF(ISBLANK(a!I85),"",a!R85)</f>
        <v/>
      </c>
      <c r="R85" s="6"/>
      <c r="S85" s="6"/>
      <c r="T85" s="6"/>
      <c r="U85" s="6"/>
      <c r="V85" s="6"/>
      <c r="W85" s="6"/>
      <c r="X85" s="7" t="str">
        <f>IF(a!I85&gt;0,TEXT(a!D85,"0000\/00\/00"),"")</f>
        <v/>
      </c>
      <c r="Y85" s="4" t="str">
        <f>IF(a!I85="","",IF(a!E85=2,1,IF(a!E85=1,2,a!E85)))</f>
        <v/>
      </c>
      <c r="Z85" s="4"/>
      <c r="AA85" s="4" t="str">
        <f>IF(a!I85&gt;0,1,"")</f>
        <v/>
      </c>
      <c r="AB85" s="4" t="str">
        <f>IF(a!I85&gt;0,1,"")</f>
        <v/>
      </c>
      <c r="AC85" s="8" t="str">
        <f>IF(a!O85="","",a!O85)</f>
        <v/>
      </c>
      <c r="AD85" s="6" t="str">
        <f>IF(a!S85="","",a!S85)</f>
        <v/>
      </c>
      <c r="AE85" s="6" t="str">
        <f>IF(a!U85="","",a!U85)</f>
        <v/>
      </c>
    </row>
    <row r="86" spans="1:31" x14ac:dyDescent="0.25">
      <c r="A86" s="4" t="str">
        <f>IF(D86="","",IF(D86=2,a!Y86,a!I86))</f>
        <v/>
      </c>
      <c r="B86" s="5" t="str">
        <f>IF(a!G86="","",IF(F86="",100,F86))</f>
        <v/>
      </c>
      <c r="C86" s="4" t="str">
        <f>IF(a!I86="","",IF(LEN(a!F86)=11,a!G86,"مصرف کننده"))</f>
        <v/>
      </c>
      <c r="D86" s="4" t="str">
        <f>IF(a!I86="","",IF(LEN(a!F86)=11,2,5))</f>
        <v/>
      </c>
      <c r="E86" s="4"/>
      <c r="F86" s="4" t="str">
        <f>IF(LEN(a!F86)=11,a!F86,"")</f>
        <v/>
      </c>
      <c r="G86" s="4"/>
      <c r="H86" s="4"/>
      <c r="I86" s="4"/>
      <c r="J86" s="4"/>
      <c r="K86" s="4"/>
      <c r="L86" s="4" t="str">
        <f>IF(a!L86="","",a!L86)</f>
        <v/>
      </c>
      <c r="M86" s="4" t="str">
        <f>IF(a!P86="","",a!P86)</f>
        <v/>
      </c>
      <c r="N86" s="4" t="str">
        <f>IF(a!M86="","",a!M86)</f>
        <v/>
      </c>
      <c r="O86" s="4" t="str">
        <f>IF(a!I86&gt;0,1,"")</f>
        <v/>
      </c>
      <c r="P86" s="4" t="str">
        <f>IF(ISBLANK(a!I86),"",a!Q86)</f>
        <v/>
      </c>
      <c r="Q86" s="6" t="str">
        <f>IF(ISBLANK(a!I86),"",a!R86)</f>
        <v/>
      </c>
      <c r="R86" s="6"/>
      <c r="S86" s="6"/>
      <c r="T86" s="6"/>
      <c r="U86" s="6"/>
      <c r="V86" s="6"/>
      <c r="W86" s="6"/>
      <c r="X86" s="7" t="str">
        <f>IF(a!I86&gt;0,TEXT(a!D86,"0000\/00\/00"),"")</f>
        <v/>
      </c>
      <c r="Y86" s="4" t="str">
        <f>IF(a!I86="","",IF(a!E86=2,1,IF(a!E86=1,2,a!E86)))</f>
        <v/>
      </c>
      <c r="Z86" s="4"/>
      <c r="AA86" s="4" t="str">
        <f>IF(a!I86&gt;0,1,"")</f>
        <v/>
      </c>
      <c r="AB86" s="4" t="str">
        <f>IF(a!I86&gt;0,1,"")</f>
        <v/>
      </c>
      <c r="AC86" s="8" t="str">
        <f>IF(a!O86="","",a!O86)</f>
        <v/>
      </c>
      <c r="AD86" s="6" t="str">
        <f>IF(a!S86="","",a!S86)</f>
        <v/>
      </c>
      <c r="AE86" s="6" t="str">
        <f>IF(a!U86="","",a!U86)</f>
        <v/>
      </c>
    </row>
    <row r="87" spans="1:31" x14ac:dyDescent="0.25">
      <c r="A87" s="4" t="str">
        <f>IF(D87="","",IF(D87=2,a!Y87,a!I87))</f>
        <v/>
      </c>
      <c r="B87" s="5" t="str">
        <f>IF(a!G87="","",IF(F87="",100,F87))</f>
        <v/>
      </c>
      <c r="C87" s="4" t="str">
        <f>IF(a!I87="","",IF(LEN(a!F87)=11,a!G87,"مصرف کننده"))</f>
        <v/>
      </c>
      <c r="D87" s="4" t="str">
        <f>IF(a!I87="","",IF(LEN(a!F87)=11,2,5))</f>
        <v/>
      </c>
      <c r="E87" s="4"/>
      <c r="F87" s="4" t="str">
        <f>IF(LEN(a!F87)=11,a!F87,"")</f>
        <v/>
      </c>
      <c r="G87" s="4"/>
      <c r="H87" s="4"/>
      <c r="I87" s="4"/>
      <c r="J87" s="4"/>
      <c r="K87" s="4"/>
      <c r="L87" s="4" t="str">
        <f>IF(a!L87="","",a!L87)</f>
        <v/>
      </c>
      <c r="M87" s="4" t="str">
        <f>IF(a!P87="","",a!P87)</f>
        <v/>
      </c>
      <c r="N87" s="4" t="str">
        <f>IF(a!M87="","",a!M87)</f>
        <v/>
      </c>
      <c r="O87" s="4" t="str">
        <f>IF(a!I87&gt;0,1,"")</f>
        <v/>
      </c>
      <c r="P87" s="4" t="str">
        <f>IF(ISBLANK(a!I87),"",a!Q87)</f>
        <v/>
      </c>
      <c r="Q87" s="6" t="str">
        <f>IF(ISBLANK(a!I87),"",a!R87)</f>
        <v/>
      </c>
      <c r="R87" s="6"/>
      <c r="S87" s="6"/>
      <c r="T87" s="6"/>
      <c r="U87" s="6"/>
      <c r="V87" s="6"/>
      <c r="W87" s="6"/>
      <c r="X87" s="7" t="str">
        <f>IF(a!I87&gt;0,TEXT(a!D87,"0000\/00\/00"),"")</f>
        <v/>
      </c>
      <c r="Y87" s="4" t="str">
        <f>IF(a!I87="","",IF(a!E87=2,1,IF(a!E87=1,2,a!E87)))</f>
        <v/>
      </c>
      <c r="Z87" s="4"/>
      <c r="AA87" s="4" t="str">
        <f>IF(a!I87&gt;0,1,"")</f>
        <v/>
      </c>
      <c r="AB87" s="4" t="str">
        <f>IF(a!I87&gt;0,1,"")</f>
        <v/>
      </c>
      <c r="AC87" s="8" t="str">
        <f>IF(a!O87="","",a!O87)</f>
        <v/>
      </c>
      <c r="AD87" s="6" t="str">
        <f>IF(a!S87="","",a!S87)</f>
        <v/>
      </c>
      <c r="AE87" s="6" t="str">
        <f>IF(a!U87="","",a!U87)</f>
        <v/>
      </c>
    </row>
    <row r="88" spans="1:31" x14ac:dyDescent="0.25">
      <c r="A88" s="4" t="str">
        <f>IF(D88="","",IF(D88=2,a!Y88,a!I88))</f>
        <v/>
      </c>
      <c r="B88" s="5" t="str">
        <f>IF(a!G88="","",IF(F88="",100,F88))</f>
        <v/>
      </c>
      <c r="C88" s="4" t="str">
        <f>IF(a!I88="","",IF(LEN(a!F88)=11,a!G88,"مصرف کننده"))</f>
        <v/>
      </c>
      <c r="D88" s="4" t="str">
        <f>IF(a!I88="","",IF(LEN(a!F88)=11,2,5))</f>
        <v/>
      </c>
      <c r="E88" s="4"/>
      <c r="F88" s="4" t="str">
        <f>IF(LEN(a!F88)=11,a!F88,"")</f>
        <v/>
      </c>
      <c r="G88" s="4"/>
      <c r="H88" s="4"/>
      <c r="I88" s="4"/>
      <c r="J88" s="4"/>
      <c r="K88" s="4"/>
      <c r="L88" s="4" t="str">
        <f>IF(a!L88="","",a!L88)</f>
        <v/>
      </c>
      <c r="M88" s="4" t="str">
        <f>IF(a!P88="","",a!P88)</f>
        <v/>
      </c>
      <c r="N88" s="4" t="str">
        <f>IF(a!M88="","",a!M88)</f>
        <v/>
      </c>
      <c r="O88" s="4" t="str">
        <f>IF(a!I88&gt;0,1,"")</f>
        <v/>
      </c>
      <c r="P88" s="4" t="str">
        <f>IF(ISBLANK(a!I88),"",a!Q88)</f>
        <v/>
      </c>
      <c r="Q88" s="6" t="str">
        <f>IF(ISBLANK(a!I88),"",a!R88)</f>
        <v/>
      </c>
      <c r="R88" s="6"/>
      <c r="S88" s="6"/>
      <c r="T88" s="6"/>
      <c r="U88" s="6"/>
      <c r="V88" s="6"/>
      <c r="W88" s="6"/>
      <c r="X88" s="7" t="str">
        <f>IF(a!I88&gt;0,TEXT(a!D88,"0000\/00\/00"),"")</f>
        <v/>
      </c>
      <c r="Y88" s="4" t="str">
        <f>IF(a!I88="","",IF(a!E88=2,1,IF(a!E88=1,2,a!E88)))</f>
        <v/>
      </c>
      <c r="Z88" s="4"/>
      <c r="AA88" s="4" t="str">
        <f>IF(a!I88&gt;0,1,"")</f>
        <v/>
      </c>
      <c r="AB88" s="4" t="str">
        <f>IF(a!I88&gt;0,1,"")</f>
        <v/>
      </c>
      <c r="AC88" s="8" t="str">
        <f>IF(a!O88="","",a!O88)</f>
        <v/>
      </c>
      <c r="AD88" s="6" t="str">
        <f>IF(a!S88="","",a!S88)</f>
        <v/>
      </c>
      <c r="AE88" s="6" t="str">
        <f>IF(a!U88="","",a!U88)</f>
        <v/>
      </c>
    </row>
    <row r="89" spans="1:31" x14ac:dyDescent="0.25">
      <c r="A89" s="4" t="str">
        <f>IF(D89="","",IF(D89=2,a!Y89,a!I89))</f>
        <v/>
      </c>
      <c r="B89" s="5" t="str">
        <f>IF(a!G89="","",IF(F89="",100,F89))</f>
        <v/>
      </c>
      <c r="C89" s="4" t="str">
        <f>IF(a!I89="","",IF(LEN(a!F89)=11,a!G89,"مصرف کننده"))</f>
        <v/>
      </c>
      <c r="D89" s="4" t="str">
        <f>IF(a!I89="","",IF(LEN(a!F89)=11,2,5))</f>
        <v/>
      </c>
      <c r="E89" s="4"/>
      <c r="F89" s="4" t="str">
        <f>IF(LEN(a!F89)=11,a!F89,"")</f>
        <v/>
      </c>
      <c r="G89" s="4"/>
      <c r="H89" s="4"/>
      <c r="I89" s="4"/>
      <c r="J89" s="4"/>
      <c r="K89" s="4"/>
      <c r="L89" s="4" t="str">
        <f>IF(a!L89="","",a!L89)</f>
        <v/>
      </c>
      <c r="M89" s="4" t="str">
        <f>IF(a!P89="","",a!P89)</f>
        <v/>
      </c>
      <c r="N89" s="4" t="str">
        <f>IF(a!M89="","",a!M89)</f>
        <v/>
      </c>
      <c r="O89" s="4" t="str">
        <f>IF(a!I89&gt;0,1,"")</f>
        <v/>
      </c>
      <c r="P89" s="4" t="str">
        <f>IF(ISBLANK(a!I89),"",a!Q89)</f>
        <v/>
      </c>
      <c r="Q89" s="6" t="str">
        <f>IF(ISBLANK(a!I89),"",a!R89)</f>
        <v/>
      </c>
      <c r="R89" s="6"/>
      <c r="S89" s="6"/>
      <c r="T89" s="6"/>
      <c r="U89" s="6"/>
      <c r="V89" s="6"/>
      <c r="W89" s="6"/>
      <c r="X89" s="7" t="str">
        <f>IF(a!I89&gt;0,TEXT(a!D89,"0000\/00\/00"),"")</f>
        <v/>
      </c>
      <c r="Y89" s="4" t="str">
        <f>IF(a!I89="","",IF(a!E89=2,1,IF(a!E89=1,2,a!E89)))</f>
        <v/>
      </c>
      <c r="Z89" s="4"/>
      <c r="AA89" s="4" t="str">
        <f>IF(a!I89&gt;0,1,"")</f>
        <v/>
      </c>
      <c r="AB89" s="4" t="str">
        <f>IF(a!I89&gt;0,1,"")</f>
        <v/>
      </c>
      <c r="AC89" s="8" t="str">
        <f>IF(a!O89="","",a!O89)</f>
        <v/>
      </c>
      <c r="AD89" s="6" t="str">
        <f>IF(a!S89="","",a!S89)</f>
        <v/>
      </c>
      <c r="AE89" s="6" t="str">
        <f>IF(a!U89="","",a!U89)</f>
        <v/>
      </c>
    </row>
    <row r="90" spans="1:31" x14ac:dyDescent="0.25">
      <c r="A90" s="4" t="str">
        <f>IF(D90="","",IF(D90=2,a!Y90,a!I90))</f>
        <v/>
      </c>
      <c r="B90" s="5" t="str">
        <f>IF(a!G90="","",IF(F90="",100,F90))</f>
        <v/>
      </c>
      <c r="C90" s="4" t="str">
        <f>IF(a!I90="","",IF(LEN(a!F90)=11,a!G90,"مصرف کننده"))</f>
        <v/>
      </c>
      <c r="D90" s="4" t="str">
        <f>IF(a!I90="","",IF(LEN(a!F90)=11,2,5))</f>
        <v/>
      </c>
      <c r="E90" s="4"/>
      <c r="F90" s="4" t="str">
        <f>IF(LEN(a!F90)=11,a!F90,"")</f>
        <v/>
      </c>
      <c r="G90" s="4"/>
      <c r="H90" s="4"/>
      <c r="I90" s="4"/>
      <c r="J90" s="4"/>
      <c r="K90" s="4"/>
      <c r="L90" s="4" t="str">
        <f>IF(a!L90="","",a!L90)</f>
        <v/>
      </c>
      <c r="M90" s="4" t="str">
        <f>IF(a!P90="","",a!P90)</f>
        <v/>
      </c>
      <c r="N90" s="4" t="str">
        <f>IF(a!M90="","",a!M90)</f>
        <v/>
      </c>
      <c r="O90" s="4" t="str">
        <f>IF(a!I90&gt;0,1,"")</f>
        <v/>
      </c>
      <c r="P90" s="4" t="str">
        <f>IF(ISBLANK(a!I90),"",a!Q90)</f>
        <v/>
      </c>
      <c r="Q90" s="6" t="str">
        <f>IF(ISBLANK(a!I90),"",a!R90)</f>
        <v/>
      </c>
      <c r="R90" s="6"/>
      <c r="S90" s="6"/>
      <c r="T90" s="6"/>
      <c r="U90" s="6"/>
      <c r="V90" s="6"/>
      <c r="W90" s="6"/>
      <c r="X90" s="7" t="str">
        <f>IF(a!I90&gt;0,TEXT(a!D90,"0000\/00\/00"),"")</f>
        <v/>
      </c>
      <c r="Y90" s="4" t="str">
        <f>IF(a!I90="","",IF(a!E90=2,1,IF(a!E90=1,2,a!E90)))</f>
        <v/>
      </c>
      <c r="Z90" s="4"/>
      <c r="AA90" s="4" t="str">
        <f>IF(a!I90&gt;0,1,"")</f>
        <v/>
      </c>
      <c r="AB90" s="4" t="str">
        <f>IF(a!I90&gt;0,1,"")</f>
        <v/>
      </c>
      <c r="AC90" s="8" t="str">
        <f>IF(a!O90="","",a!O90)</f>
        <v/>
      </c>
      <c r="AD90" s="6" t="str">
        <f>IF(a!S90="","",a!S90)</f>
        <v/>
      </c>
      <c r="AE90" s="6" t="str">
        <f>IF(a!U90="","",a!U90)</f>
        <v/>
      </c>
    </row>
    <row r="91" spans="1:31" x14ac:dyDescent="0.25">
      <c r="A91" s="4" t="str">
        <f>IF(D91="","",IF(D91=2,a!Y91,a!I91))</f>
        <v/>
      </c>
      <c r="B91" s="5" t="str">
        <f>IF(a!G91="","",IF(F91="",100,F91))</f>
        <v/>
      </c>
      <c r="C91" s="4" t="str">
        <f>IF(a!I91="","",IF(LEN(a!F91)=11,a!G91,"مصرف کننده"))</f>
        <v/>
      </c>
      <c r="D91" s="4" t="str">
        <f>IF(a!I91="","",IF(LEN(a!F91)=11,2,5))</f>
        <v/>
      </c>
      <c r="E91" s="4"/>
      <c r="F91" s="4" t="str">
        <f>IF(LEN(a!F91)=11,a!F91,"")</f>
        <v/>
      </c>
      <c r="G91" s="4"/>
      <c r="H91" s="4"/>
      <c r="I91" s="4"/>
      <c r="J91" s="4"/>
      <c r="K91" s="4"/>
      <c r="L91" s="4" t="str">
        <f>IF(a!L91="","",a!L91)</f>
        <v/>
      </c>
      <c r="M91" s="4" t="str">
        <f>IF(a!P91="","",a!P91)</f>
        <v/>
      </c>
      <c r="N91" s="4" t="str">
        <f>IF(a!M91="","",a!M91)</f>
        <v/>
      </c>
      <c r="O91" s="4" t="str">
        <f>IF(a!I91&gt;0,1,"")</f>
        <v/>
      </c>
      <c r="P91" s="4" t="str">
        <f>IF(ISBLANK(a!I91),"",a!Q91)</f>
        <v/>
      </c>
      <c r="Q91" s="6" t="str">
        <f>IF(ISBLANK(a!I91),"",a!R91)</f>
        <v/>
      </c>
      <c r="R91" s="6"/>
      <c r="S91" s="6"/>
      <c r="T91" s="6"/>
      <c r="U91" s="6"/>
      <c r="V91" s="6"/>
      <c r="W91" s="6"/>
      <c r="X91" s="7" t="str">
        <f>IF(a!I91&gt;0,TEXT(a!D91,"0000\/00\/00"),"")</f>
        <v/>
      </c>
      <c r="Y91" s="4" t="str">
        <f>IF(a!I91="","",IF(a!E91=2,1,IF(a!E91=1,2,a!E91)))</f>
        <v/>
      </c>
      <c r="Z91" s="4"/>
      <c r="AA91" s="4" t="str">
        <f>IF(a!I91&gt;0,1,"")</f>
        <v/>
      </c>
      <c r="AB91" s="4" t="str">
        <f>IF(a!I91&gt;0,1,"")</f>
        <v/>
      </c>
      <c r="AC91" s="8" t="str">
        <f>IF(a!O91="","",a!O91)</f>
        <v/>
      </c>
      <c r="AD91" s="6" t="str">
        <f>IF(a!S91="","",a!S91)</f>
        <v/>
      </c>
      <c r="AE91" s="6" t="str">
        <f>IF(a!U91="","",a!U91)</f>
        <v/>
      </c>
    </row>
    <row r="92" spans="1:31" x14ac:dyDescent="0.25">
      <c r="A92" s="4" t="str">
        <f>IF(D92="","",IF(D92=2,a!Y92,a!I92))</f>
        <v/>
      </c>
      <c r="B92" s="5" t="str">
        <f>IF(a!G92="","",IF(F92="",100,F92))</f>
        <v/>
      </c>
      <c r="C92" s="4" t="str">
        <f>IF(a!I92="","",IF(LEN(a!F92)=11,a!G92,"مصرف کننده"))</f>
        <v/>
      </c>
      <c r="D92" s="4" t="str">
        <f>IF(a!I92="","",IF(LEN(a!F92)=11,2,5))</f>
        <v/>
      </c>
      <c r="E92" s="4"/>
      <c r="F92" s="4" t="str">
        <f>IF(LEN(a!F92)=11,a!F92,"")</f>
        <v/>
      </c>
      <c r="G92" s="4"/>
      <c r="H92" s="4"/>
      <c r="I92" s="4"/>
      <c r="J92" s="4"/>
      <c r="K92" s="4"/>
      <c r="L92" s="4" t="str">
        <f>IF(a!L92="","",a!L92)</f>
        <v/>
      </c>
      <c r="M92" s="4" t="str">
        <f>IF(a!P92="","",a!P92)</f>
        <v/>
      </c>
      <c r="N92" s="4" t="str">
        <f>IF(a!M92="","",a!M92)</f>
        <v/>
      </c>
      <c r="O92" s="4" t="str">
        <f>IF(a!I92&gt;0,1,"")</f>
        <v/>
      </c>
      <c r="P92" s="4" t="str">
        <f>IF(ISBLANK(a!I92),"",a!Q92)</f>
        <v/>
      </c>
      <c r="Q92" s="6" t="str">
        <f>IF(ISBLANK(a!I92),"",a!R92)</f>
        <v/>
      </c>
      <c r="R92" s="6"/>
      <c r="S92" s="6"/>
      <c r="T92" s="6"/>
      <c r="U92" s="6"/>
      <c r="V92" s="6"/>
      <c r="W92" s="6"/>
      <c r="X92" s="7" t="str">
        <f>IF(a!I92&gt;0,TEXT(a!D92,"0000\/00\/00"),"")</f>
        <v/>
      </c>
      <c r="Y92" s="4" t="str">
        <f>IF(a!I92="","",IF(a!E92=2,1,IF(a!E92=1,2,a!E92)))</f>
        <v/>
      </c>
      <c r="Z92" s="4"/>
      <c r="AA92" s="4" t="str">
        <f>IF(a!I92&gt;0,1,"")</f>
        <v/>
      </c>
      <c r="AB92" s="4" t="str">
        <f>IF(a!I92&gt;0,1,"")</f>
        <v/>
      </c>
      <c r="AC92" s="8" t="str">
        <f>IF(a!O92="","",a!O92)</f>
        <v/>
      </c>
      <c r="AD92" s="6" t="str">
        <f>IF(a!S92="","",a!S92)</f>
        <v/>
      </c>
      <c r="AE92" s="6" t="str">
        <f>IF(a!U92="","",a!U92)</f>
        <v/>
      </c>
    </row>
    <row r="93" spans="1:31" x14ac:dyDescent="0.25">
      <c r="A93" s="4" t="str">
        <f>IF(D93="","",IF(D93=2,a!Y93,a!I93))</f>
        <v/>
      </c>
      <c r="B93" s="5" t="str">
        <f>IF(a!G93="","",IF(F93="",100,F93))</f>
        <v/>
      </c>
      <c r="C93" s="4" t="str">
        <f>IF(a!I93="","",IF(LEN(a!F93)=11,a!G93,"مصرف کننده"))</f>
        <v/>
      </c>
      <c r="D93" s="4" t="str">
        <f>IF(a!I93="","",IF(LEN(a!F93)=11,2,5))</f>
        <v/>
      </c>
      <c r="E93" s="4"/>
      <c r="F93" s="4" t="str">
        <f>IF(LEN(a!F93)=11,a!F93,"")</f>
        <v/>
      </c>
      <c r="G93" s="4"/>
      <c r="H93" s="4"/>
      <c r="I93" s="4"/>
      <c r="J93" s="4"/>
      <c r="K93" s="4"/>
      <c r="L93" s="4" t="str">
        <f>IF(a!L93="","",a!L93)</f>
        <v/>
      </c>
      <c r="M93" s="4" t="str">
        <f>IF(a!P93="","",a!P93)</f>
        <v/>
      </c>
      <c r="N93" s="4" t="str">
        <f>IF(a!M93="","",a!M93)</f>
        <v/>
      </c>
      <c r="O93" s="4" t="str">
        <f>IF(a!I93&gt;0,1,"")</f>
        <v/>
      </c>
      <c r="P93" s="4" t="str">
        <f>IF(ISBLANK(a!I93),"",a!Q93)</f>
        <v/>
      </c>
      <c r="Q93" s="6" t="str">
        <f>IF(ISBLANK(a!I93),"",a!R93)</f>
        <v/>
      </c>
      <c r="R93" s="6"/>
      <c r="S93" s="6"/>
      <c r="T93" s="6"/>
      <c r="U93" s="6"/>
      <c r="V93" s="6"/>
      <c r="W93" s="6"/>
      <c r="X93" s="7" t="str">
        <f>IF(a!I93&gt;0,TEXT(a!D93,"0000\/00\/00"),"")</f>
        <v/>
      </c>
      <c r="Y93" s="4" t="str">
        <f>IF(a!I93="","",IF(a!E93=2,1,IF(a!E93=1,2,a!E93)))</f>
        <v/>
      </c>
      <c r="Z93" s="4"/>
      <c r="AA93" s="4" t="str">
        <f>IF(a!I93&gt;0,1,"")</f>
        <v/>
      </c>
      <c r="AB93" s="4" t="str">
        <f>IF(a!I93&gt;0,1,"")</f>
        <v/>
      </c>
      <c r="AC93" s="8" t="str">
        <f>IF(a!O93="","",a!O93)</f>
        <v/>
      </c>
      <c r="AD93" s="6" t="str">
        <f>IF(a!S93="","",a!S93)</f>
        <v/>
      </c>
      <c r="AE93" s="6" t="str">
        <f>IF(a!U93="","",a!U93)</f>
        <v/>
      </c>
    </row>
    <row r="94" spans="1:31" x14ac:dyDescent="0.25">
      <c r="A94" s="4" t="str">
        <f>IF(D94="","",IF(D94=2,a!Y94,a!I94))</f>
        <v/>
      </c>
      <c r="B94" s="5" t="str">
        <f>IF(a!G94="","",IF(F94="",100,F94))</f>
        <v/>
      </c>
      <c r="C94" s="4" t="str">
        <f>IF(a!I94="","",IF(LEN(a!F94)=11,a!G94,"مصرف کننده"))</f>
        <v/>
      </c>
      <c r="D94" s="4" t="str">
        <f>IF(a!I94="","",IF(LEN(a!F94)=11,2,5))</f>
        <v/>
      </c>
      <c r="E94" s="4"/>
      <c r="F94" s="4" t="str">
        <f>IF(LEN(a!F94)=11,a!F94,"")</f>
        <v/>
      </c>
      <c r="G94" s="4"/>
      <c r="H94" s="4"/>
      <c r="I94" s="4"/>
      <c r="J94" s="4"/>
      <c r="K94" s="4"/>
      <c r="L94" s="4" t="str">
        <f>IF(a!L94="","",a!L94)</f>
        <v/>
      </c>
      <c r="M94" s="4" t="str">
        <f>IF(a!P94="","",a!P94)</f>
        <v/>
      </c>
      <c r="N94" s="4" t="str">
        <f>IF(a!M94="","",a!M94)</f>
        <v/>
      </c>
      <c r="O94" s="4" t="str">
        <f>IF(a!I94&gt;0,1,"")</f>
        <v/>
      </c>
      <c r="P94" s="4" t="str">
        <f>IF(ISBLANK(a!I94),"",a!Q94)</f>
        <v/>
      </c>
      <c r="Q94" s="6" t="str">
        <f>IF(ISBLANK(a!I94),"",a!R94)</f>
        <v/>
      </c>
      <c r="R94" s="6"/>
      <c r="S94" s="6"/>
      <c r="T94" s="6"/>
      <c r="U94" s="6"/>
      <c r="V94" s="6"/>
      <c r="W94" s="6"/>
      <c r="X94" s="7" t="str">
        <f>IF(a!I94&gt;0,TEXT(a!D94,"0000\/00\/00"),"")</f>
        <v/>
      </c>
      <c r="Y94" s="4" t="str">
        <f>IF(a!I94="","",IF(a!E94=2,1,IF(a!E94=1,2,a!E94)))</f>
        <v/>
      </c>
      <c r="Z94" s="4"/>
      <c r="AA94" s="4" t="str">
        <f>IF(a!I94&gt;0,1,"")</f>
        <v/>
      </c>
      <c r="AB94" s="4" t="str">
        <f>IF(a!I94&gt;0,1,"")</f>
        <v/>
      </c>
      <c r="AC94" s="8" t="str">
        <f>IF(a!O94="","",a!O94)</f>
        <v/>
      </c>
      <c r="AD94" s="6" t="str">
        <f>IF(a!S94="","",a!S94)</f>
        <v/>
      </c>
      <c r="AE94" s="6" t="str">
        <f>IF(a!U94="","",a!U94)</f>
        <v/>
      </c>
    </row>
    <row r="95" spans="1:31" x14ac:dyDescent="0.25">
      <c r="A95" s="4" t="str">
        <f>IF(D95="","",IF(D95=2,a!Y95,a!I95))</f>
        <v/>
      </c>
      <c r="B95" s="5" t="str">
        <f>IF(a!G95="","",IF(F95="",100,F95))</f>
        <v/>
      </c>
      <c r="C95" s="4" t="str">
        <f>IF(a!I95="","",IF(LEN(a!F95)=11,a!G95,"مصرف کننده"))</f>
        <v/>
      </c>
      <c r="D95" s="4" t="str">
        <f>IF(a!I95="","",IF(LEN(a!F95)=11,2,5))</f>
        <v/>
      </c>
      <c r="E95" s="4"/>
      <c r="F95" s="4" t="str">
        <f>IF(LEN(a!F95)=11,a!F95,"")</f>
        <v/>
      </c>
      <c r="G95" s="4"/>
      <c r="H95" s="4"/>
      <c r="I95" s="4"/>
      <c r="J95" s="4"/>
      <c r="K95" s="4"/>
      <c r="L95" s="4" t="str">
        <f>IF(a!L95="","",a!L95)</f>
        <v/>
      </c>
      <c r="M95" s="4" t="str">
        <f>IF(a!P95="","",a!P95)</f>
        <v/>
      </c>
      <c r="N95" s="4" t="str">
        <f>IF(a!M95="","",a!M95)</f>
        <v/>
      </c>
      <c r="O95" s="4" t="str">
        <f>IF(a!I95&gt;0,1,"")</f>
        <v/>
      </c>
      <c r="P95" s="4" t="str">
        <f>IF(ISBLANK(a!I95),"",a!Q95)</f>
        <v/>
      </c>
      <c r="Q95" s="6" t="str">
        <f>IF(ISBLANK(a!I95),"",a!R95)</f>
        <v/>
      </c>
      <c r="R95" s="6"/>
      <c r="S95" s="6"/>
      <c r="T95" s="6"/>
      <c r="U95" s="6"/>
      <c r="V95" s="6"/>
      <c r="W95" s="6"/>
      <c r="X95" s="7" t="str">
        <f>IF(a!I95&gt;0,TEXT(a!D95,"0000\/00\/00"),"")</f>
        <v/>
      </c>
      <c r="Y95" s="4" t="str">
        <f>IF(a!I95="","",IF(a!E95=2,1,IF(a!E95=1,2,a!E95)))</f>
        <v/>
      </c>
      <c r="Z95" s="4"/>
      <c r="AA95" s="4" t="str">
        <f>IF(a!I95&gt;0,1,"")</f>
        <v/>
      </c>
      <c r="AB95" s="4" t="str">
        <f>IF(a!I95&gt;0,1,"")</f>
        <v/>
      </c>
      <c r="AC95" s="8" t="str">
        <f>IF(a!O95="","",a!O95)</f>
        <v/>
      </c>
      <c r="AD95" s="6" t="str">
        <f>IF(a!S95="","",a!S95)</f>
        <v/>
      </c>
      <c r="AE95" s="6" t="str">
        <f>IF(a!U95="","",a!U95)</f>
        <v/>
      </c>
    </row>
    <row r="96" spans="1:31" x14ac:dyDescent="0.25">
      <c r="A96" s="4" t="str">
        <f>IF(D96="","",IF(D96=2,a!Y96,a!I96))</f>
        <v/>
      </c>
      <c r="B96" s="5" t="str">
        <f>IF(a!G96="","",IF(F96="",100,F96))</f>
        <v/>
      </c>
      <c r="C96" s="4" t="str">
        <f>IF(a!I96="","",IF(LEN(a!F96)=11,a!G96,"مصرف کننده"))</f>
        <v/>
      </c>
      <c r="D96" s="4" t="str">
        <f>IF(a!I96="","",IF(LEN(a!F96)=11,2,5))</f>
        <v/>
      </c>
      <c r="E96" s="4"/>
      <c r="F96" s="4" t="str">
        <f>IF(LEN(a!F96)=11,a!F96,"")</f>
        <v/>
      </c>
      <c r="G96" s="4"/>
      <c r="H96" s="4"/>
      <c r="I96" s="4"/>
      <c r="J96" s="4"/>
      <c r="K96" s="4"/>
      <c r="L96" s="4" t="str">
        <f>IF(a!L96="","",a!L96)</f>
        <v/>
      </c>
      <c r="M96" s="4" t="str">
        <f>IF(a!P96="","",a!P96)</f>
        <v/>
      </c>
      <c r="N96" s="4" t="str">
        <f>IF(a!M96="","",a!M96)</f>
        <v/>
      </c>
      <c r="O96" s="4" t="str">
        <f>IF(a!I96&gt;0,1,"")</f>
        <v/>
      </c>
      <c r="P96" s="4" t="str">
        <f>IF(ISBLANK(a!I96),"",a!Q96)</f>
        <v/>
      </c>
      <c r="Q96" s="6" t="str">
        <f>IF(ISBLANK(a!I96),"",a!R96)</f>
        <v/>
      </c>
      <c r="R96" s="6"/>
      <c r="S96" s="6"/>
      <c r="T96" s="6"/>
      <c r="U96" s="6"/>
      <c r="V96" s="6"/>
      <c r="W96" s="6"/>
      <c r="X96" s="7" t="str">
        <f>IF(a!I96&gt;0,TEXT(a!D96,"0000\/00\/00"),"")</f>
        <v/>
      </c>
      <c r="Y96" s="4" t="str">
        <f>IF(a!I96="","",IF(a!E96=2,1,IF(a!E96=1,2,a!E96)))</f>
        <v/>
      </c>
      <c r="Z96" s="4"/>
      <c r="AA96" s="4" t="str">
        <f>IF(a!I96&gt;0,1,"")</f>
        <v/>
      </c>
      <c r="AB96" s="4" t="str">
        <f>IF(a!I96&gt;0,1,"")</f>
        <v/>
      </c>
      <c r="AC96" s="8" t="str">
        <f>IF(a!O96="","",a!O96)</f>
        <v/>
      </c>
      <c r="AD96" s="6" t="str">
        <f>IF(a!S96="","",a!S96)</f>
        <v/>
      </c>
      <c r="AE96" s="6" t="str">
        <f>IF(a!U96="","",a!U96)</f>
        <v/>
      </c>
    </row>
    <row r="97" spans="1:31" x14ac:dyDescent="0.25">
      <c r="A97" s="4" t="str">
        <f>IF(D97="","",IF(D97=2,a!Y97,a!I97))</f>
        <v/>
      </c>
      <c r="B97" s="5" t="str">
        <f>IF(a!G97="","",IF(F97="",100,F97))</f>
        <v/>
      </c>
      <c r="C97" s="4" t="str">
        <f>IF(a!I97="","",IF(LEN(a!F97)=11,a!G97,"مصرف کننده"))</f>
        <v/>
      </c>
      <c r="D97" s="4" t="str">
        <f>IF(a!I97="","",IF(LEN(a!F97)=11,2,5))</f>
        <v/>
      </c>
      <c r="E97" s="4"/>
      <c r="F97" s="4" t="str">
        <f>IF(LEN(a!F97)=11,a!F97,"")</f>
        <v/>
      </c>
      <c r="G97" s="4"/>
      <c r="H97" s="4"/>
      <c r="I97" s="4"/>
      <c r="J97" s="4"/>
      <c r="K97" s="4"/>
      <c r="L97" s="4" t="str">
        <f>IF(a!L97="","",a!L97)</f>
        <v/>
      </c>
      <c r="M97" s="4" t="str">
        <f>IF(a!P97="","",a!P97)</f>
        <v/>
      </c>
      <c r="N97" s="4" t="str">
        <f>IF(a!M97="","",a!M97)</f>
        <v/>
      </c>
      <c r="O97" s="4" t="str">
        <f>IF(a!I97&gt;0,1,"")</f>
        <v/>
      </c>
      <c r="P97" s="4" t="str">
        <f>IF(ISBLANK(a!I97),"",a!Q97)</f>
        <v/>
      </c>
      <c r="Q97" s="6" t="str">
        <f>IF(ISBLANK(a!I97),"",a!R97)</f>
        <v/>
      </c>
      <c r="R97" s="6"/>
      <c r="S97" s="6"/>
      <c r="T97" s="6"/>
      <c r="U97" s="6"/>
      <c r="V97" s="6"/>
      <c r="W97" s="6"/>
      <c r="X97" s="7" t="str">
        <f>IF(a!I97&gt;0,TEXT(a!D97,"0000\/00\/00"),"")</f>
        <v/>
      </c>
      <c r="Y97" s="4" t="str">
        <f>IF(a!I97="","",IF(a!E97=2,1,IF(a!E97=1,2,a!E97)))</f>
        <v/>
      </c>
      <c r="Z97" s="4"/>
      <c r="AA97" s="4" t="str">
        <f>IF(a!I97&gt;0,1,"")</f>
        <v/>
      </c>
      <c r="AB97" s="4" t="str">
        <f>IF(a!I97&gt;0,1,"")</f>
        <v/>
      </c>
      <c r="AC97" s="8" t="str">
        <f>IF(a!O97="","",a!O97)</f>
        <v/>
      </c>
      <c r="AD97" s="6" t="str">
        <f>IF(a!S97="","",a!S97)</f>
        <v/>
      </c>
      <c r="AE97" s="6" t="str">
        <f>IF(a!U97="","",a!U97)</f>
        <v/>
      </c>
    </row>
    <row r="98" spans="1:31" x14ac:dyDescent="0.25">
      <c r="A98" s="4" t="str">
        <f>IF(D98="","",IF(D98=2,a!Y98,a!I98))</f>
        <v/>
      </c>
      <c r="B98" s="5" t="str">
        <f>IF(a!G98="","",IF(F98="",100,F98))</f>
        <v/>
      </c>
      <c r="C98" s="4" t="str">
        <f>IF(a!I98="","",IF(LEN(a!F98)=11,a!G98,"مصرف کننده"))</f>
        <v/>
      </c>
      <c r="D98" s="4" t="str">
        <f>IF(a!I98="","",IF(LEN(a!F98)=11,2,5))</f>
        <v/>
      </c>
      <c r="E98" s="4"/>
      <c r="F98" s="4" t="str">
        <f>IF(LEN(a!F98)=11,a!F98,"")</f>
        <v/>
      </c>
      <c r="G98" s="4"/>
      <c r="H98" s="4"/>
      <c r="I98" s="4"/>
      <c r="J98" s="4"/>
      <c r="K98" s="4"/>
      <c r="L98" s="4" t="str">
        <f>IF(a!L98="","",a!L98)</f>
        <v/>
      </c>
      <c r="M98" s="4" t="str">
        <f>IF(a!P98="","",a!P98)</f>
        <v/>
      </c>
      <c r="N98" s="4" t="str">
        <f>IF(a!M98="","",a!M98)</f>
        <v/>
      </c>
      <c r="O98" s="4" t="str">
        <f>IF(a!I98&gt;0,1,"")</f>
        <v/>
      </c>
      <c r="P98" s="4" t="str">
        <f>IF(ISBLANK(a!I98),"",a!Q98)</f>
        <v/>
      </c>
      <c r="Q98" s="6" t="str">
        <f>IF(ISBLANK(a!I98),"",a!R98)</f>
        <v/>
      </c>
      <c r="R98" s="6"/>
      <c r="S98" s="6"/>
      <c r="T98" s="6"/>
      <c r="U98" s="6"/>
      <c r="V98" s="6"/>
      <c r="W98" s="6"/>
      <c r="X98" s="7" t="str">
        <f>IF(a!I98&gt;0,TEXT(a!D98,"0000\/00\/00"),"")</f>
        <v/>
      </c>
      <c r="Y98" s="4" t="str">
        <f>IF(a!I98="","",IF(a!E98=2,1,IF(a!E98=1,2,a!E98)))</f>
        <v/>
      </c>
      <c r="Z98" s="4"/>
      <c r="AA98" s="4" t="str">
        <f>IF(a!I98&gt;0,1,"")</f>
        <v/>
      </c>
      <c r="AB98" s="4" t="str">
        <f>IF(a!I98&gt;0,1,"")</f>
        <v/>
      </c>
      <c r="AC98" s="8" t="str">
        <f>IF(a!O98="","",a!O98)</f>
        <v/>
      </c>
      <c r="AD98" s="6" t="str">
        <f>IF(a!S98="","",a!S98)</f>
        <v/>
      </c>
      <c r="AE98" s="6" t="str">
        <f>IF(a!U98="","",a!U98)</f>
        <v/>
      </c>
    </row>
    <row r="99" spans="1:31" x14ac:dyDescent="0.25">
      <c r="A99" s="4" t="str">
        <f>IF(D99="","",IF(D99=2,a!Y99,a!I99))</f>
        <v/>
      </c>
      <c r="B99" s="5" t="str">
        <f>IF(a!G99="","",IF(F99="",100,F99))</f>
        <v/>
      </c>
      <c r="C99" s="4" t="str">
        <f>IF(a!I99="","",IF(LEN(a!F99)=11,a!G99,"مصرف کننده"))</f>
        <v/>
      </c>
      <c r="D99" s="4" t="str">
        <f>IF(a!I99="","",IF(LEN(a!F99)=11,2,5))</f>
        <v/>
      </c>
      <c r="E99" s="4"/>
      <c r="F99" s="4" t="str">
        <f>IF(LEN(a!F99)=11,a!F99,"")</f>
        <v/>
      </c>
      <c r="G99" s="4"/>
      <c r="H99" s="4"/>
      <c r="I99" s="4"/>
      <c r="J99" s="4"/>
      <c r="K99" s="4"/>
      <c r="L99" s="4" t="str">
        <f>IF(a!L99="","",a!L99)</f>
        <v/>
      </c>
      <c r="M99" s="4" t="str">
        <f>IF(a!P99="","",a!P99)</f>
        <v/>
      </c>
      <c r="N99" s="4" t="str">
        <f>IF(a!M99="","",a!M99)</f>
        <v/>
      </c>
      <c r="O99" s="4" t="str">
        <f>IF(a!I99&gt;0,1,"")</f>
        <v/>
      </c>
      <c r="P99" s="4" t="str">
        <f>IF(ISBLANK(a!I99),"",a!Q99)</f>
        <v/>
      </c>
      <c r="Q99" s="6" t="str">
        <f>IF(ISBLANK(a!I99),"",a!R99)</f>
        <v/>
      </c>
      <c r="R99" s="6"/>
      <c r="S99" s="6"/>
      <c r="T99" s="6"/>
      <c r="U99" s="6"/>
      <c r="V99" s="6"/>
      <c r="W99" s="6"/>
      <c r="X99" s="7" t="str">
        <f>IF(a!I99&gt;0,TEXT(a!D99,"0000\/00\/00"),"")</f>
        <v/>
      </c>
      <c r="Y99" s="4" t="str">
        <f>IF(a!I99="","",IF(a!E99=2,1,IF(a!E99=1,2,a!E99)))</f>
        <v/>
      </c>
      <c r="Z99" s="4"/>
      <c r="AA99" s="4" t="str">
        <f>IF(a!I99&gt;0,1,"")</f>
        <v/>
      </c>
      <c r="AB99" s="4" t="str">
        <f>IF(a!I99&gt;0,1,"")</f>
        <v/>
      </c>
      <c r="AC99" s="8" t="str">
        <f>IF(a!O99="","",a!O99)</f>
        <v/>
      </c>
      <c r="AD99" s="6" t="str">
        <f>IF(a!S99="","",a!S99)</f>
        <v/>
      </c>
      <c r="AE99" s="6" t="str">
        <f>IF(a!U99="","",a!U99)</f>
        <v/>
      </c>
    </row>
    <row r="100" spans="1:31" x14ac:dyDescent="0.25">
      <c r="A100" s="4" t="str">
        <f>IF(D100="","",IF(D100=2,a!Y100,a!I100))</f>
        <v/>
      </c>
      <c r="B100" s="5" t="str">
        <f>IF(a!G100="","",IF(F100="",100,F100))</f>
        <v/>
      </c>
      <c r="C100" s="4" t="str">
        <f>IF(a!I100="","",IF(LEN(a!F100)=11,a!G100,"مصرف کننده"))</f>
        <v/>
      </c>
      <c r="D100" s="4" t="str">
        <f>IF(a!I100="","",IF(LEN(a!F100)=11,2,5))</f>
        <v/>
      </c>
      <c r="E100" s="4"/>
      <c r="F100" s="4" t="str">
        <f>IF(LEN(a!F100)=11,a!F100,"")</f>
        <v/>
      </c>
      <c r="G100" s="4"/>
      <c r="H100" s="4"/>
      <c r="I100" s="4"/>
      <c r="J100" s="4"/>
      <c r="K100" s="4"/>
      <c r="L100" s="4" t="str">
        <f>IF(a!L100="","",a!L100)</f>
        <v/>
      </c>
      <c r="M100" s="4" t="str">
        <f>IF(a!P100="","",a!P100)</f>
        <v/>
      </c>
      <c r="N100" s="4" t="str">
        <f>IF(a!M100="","",a!M100)</f>
        <v/>
      </c>
      <c r="O100" s="4" t="str">
        <f>IF(a!I100&gt;0,1,"")</f>
        <v/>
      </c>
      <c r="P100" s="4" t="str">
        <f>IF(ISBLANK(a!I100),"",a!Q100)</f>
        <v/>
      </c>
      <c r="Q100" s="6" t="str">
        <f>IF(ISBLANK(a!I100),"",a!R100)</f>
        <v/>
      </c>
      <c r="R100" s="6"/>
      <c r="S100" s="6"/>
      <c r="T100" s="6"/>
      <c r="U100" s="6"/>
      <c r="V100" s="6"/>
      <c r="W100" s="6"/>
      <c r="X100" s="7" t="str">
        <f>IF(a!I100&gt;0,TEXT(a!D100,"0000\/00\/00"),"")</f>
        <v/>
      </c>
      <c r="Y100" s="4" t="str">
        <f>IF(a!I100="","",IF(a!E100=2,1,IF(a!E100=1,2,a!E100)))</f>
        <v/>
      </c>
      <c r="Z100" s="4"/>
      <c r="AA100" s="4" t="str">
        <f>IF(a!I100&gt;0,1,"")</f>
        <v/>
      </c>
      <c r="AB100" s="4" t="str">
        <f>IF(a!I100&gt;0,1,"")</f>
        <v/>
      </c>
      <c r="AC100" s="8" t="str">
        <f>IF(a!O100="","",a!O100)</f>
        <v/>
      </c>
      <c r="AD100" s="6" t="str">
        <f>IF(a!S100="","",a!S100)</f>
        <v/>
      </c>
      <c r="AE100" s="6" t="str">
        <f>IF(a!U100="","",a!U100)</f>
        <v/>
      </c>
    </row>
    <row r="101" spans="1:31" x14ac:dyDescent="0.25">
      <c r="A101" s="4" t="str">
        <f>IF(D101="","",IF(D101=2,a!Y101,a!I101))</f>
        <v/>
      </c>
      <c r="B101" s="5" t="str">
        <f>IF(a!G101="","",IF(F101="",100,F101))</f>
        <v/>
      </c>
      <c r="C101" s="4" t="str">
        <f>IF(a!I101="","",IF(LEN(a!F101)=11,a!G101,"مصرف کننده"))</f>
        <v/>
      </c>
      <c r="D101" s="4" t="str">
        <f>IF(a!I101="","",IF(LEN(a!F101)=11,2,5))</f>
        <v/>
      </c>
      <c r="E101" s="4"/>
      <c r="F101" s="4" t="str">
        <f>IF(LEN(a!F101)=11,a!F101,"")</f>
        <v/>
      </c>
      <c r="G101" s="4"/>
      <c r="H101" s="4"/>
      <c r="I101" s="4"/>
      <c r="J101" s="4"/>
      <c r="K101" s="4"/>
      <c r="L101" s="4" t="str">
        <f>IF(a!L101="","",a!L101)</f>
        <v/>
      </c>
      <c r="M101" s="4" t="str">
        <f>IF(a!P101="","",a!P101)</f>
        <v/>
      </c>
      <c r="N101" s="4" t="str">
        <f>IF(a!M101="","",a!M101)</f>
        <v/>
      </c>
      <c r="O101" s="4" t="str">
        <f>IF(a!I101&gt;0,1,"")</f>
        <v/>
      </c>
      <c r="P101" s="4" t="str">
        <f>IF(ISBLANK(a!I101),"",a!Q101)</f>
        <v/>
      </c>
      <c r="Q101" s="6" t="str">
        <f>IF(ISBLANK(a!I101),"",a!R101)</f>
        <v/>
      </c>
      <c r="R101" s="6"/>
      <c r="S101" s="6"/>
      <c r="T101" s="6"/>
      <c r="U101" s="6"/>
      <c r="V101" s="6"/>
      <c r="W101" s="6"/>
      <c r="X101" s="7" t="str">
        <f>IF(a!I101&gt;0,TEXT(a!D101,"0000\/00\/00"),"")</f>
        <v/>
      </c>
      <c r="Y101" s="4" t="str">
        <f>IF(a!I101="","",IF(a!E101=2,1,IF(a!E101=1,2,a!E101)))</f>
        <v/>
      </c>
      <c r="Z101" s="4"/>
      <c r="AA101" s="4" t="str">
        <f>IF(a!I101&gt;0,1,"")</f>
        <v/>
      </c>
      <c r="AB101" s="4" t="str">
        <f>IF(a!I101&gt;0,1,"")</f>
        <v/>
      </c>
      <c r="AC101" s="8" t="str">
        <f>IF(a!O101="","",a!O101)</f>
        <v/>
      </c>
      <c r="AD101" s="6" t="str">
        <f>IF(a!S101="","",a!S101)</f>
        <v/>
      </c>
      <c r="AE101" s="6" t="str">
        <f>IF(a!U101="","",a!U101)</f>
        <v/>
      </c>
    </row>
    <row r="102" spans="1:31" x14ac:dyDescent="0.25">
      <c r="A102" s="4" t="str">
        <f>IF(D102="","",IF(D102=2,a!Y102,a!I102))</f>
        <v/>
      </c>
      <c r="B102" s="5" t="str">
        <f>IF(a!G102="","",IF(F102="",100,F102))</f>
        <v/>
      </c>
      <c r="C102" s="4" t="str">
        <f>IF(a!I102="","",IF(LEN(a!F102)=11,a!G102,"مصرف کننده"))</f>
        <v/>
      </c>
      <c r="D102" s="4" t="str">
        <f>IF(a!I102="","",IF(LEN(a!F102)=11,2,5))</f>
        <v/>
      </c>
      <c r="E102" s="4"/>
      <c r="F102" s="4" t="str">
        <f>IF(LEN(a!F102)=11,a!F102,"")</f>
        <v/>
      </c>
      <c r="G102" s="4"/>
      <c r="H102" s="4"/>
      <c r="I102" s="4"/>
      <c r="J102" s="4"/>
      <c r="K102" s="4"/>
      <c r="L102" s="4" t="str">
        <f>IF(a!L102="","",a!L102)</f>
        <v/>
      </c>
      <c r="M102" s="4" t="str">
        <f>IF(a!P102="","",a!P102)</f>
        <v/>
      </c>
      <c r="N102" s="4" t="str">
        <f>IF(a!M102="","",a!M102)</f>
        <v/>
      </c>
      <c r="O102" s="4" t="str">
        <f>IF(a!I102&gt;0,1,"")</f>
        <v/>
      </c>
      <c r="P102" s="4" t="str">
        <f>IF(ISBLANK(a!I102),"",a!Q102)</f>
        <v/>
      </c>
      <c r="Q102" s="6" t="str">
        <f>IF(ISBLANK(a!I102),"",a!R102)</f>
        <v/>
      </c>
      <c r="R102" s="6"/>
      <c r="S102" s="6"/>
      <c r="T102" s="6"/>
      <c r="U102" s="6"/>
      <c r="V102" s="6"/>
      <c r="W102" s="6"/>
      <c r="X102" s="7" t="str">
        <f>IF(a!I102&gt;0,TEXT(a!D102,"0000\/00\/00"),"")</f>
        <v/>
      </c>
      <c r="Y102" s="4" t="str">
        <f>IF(a!I102="","",IF(a!E102=2,1,IF(a!E102=1,2,a!E102)))</f>
        <v/>
      </c>
      <c r="Z102" s="4"/>
      <c r="AA102" s="4" t="str">
        <f>IF(a!I102&gt;0,1,"")</f>
        <v/>
      </c>
      <c r="AB102" s="4" t="str">
        <f>IF(a!I102&gt;0,1,"")</f>
        <v/>
      </c>
      <c r="AC102" s="8" t="str">
        <f>IF(a!O102="","",a!O102)</f>
        <v/>
      </c>
      <c r="AD102" s="6" t="str">
        <f>IF(a!S102="","",a!S102)</f>
        <v/>
      </c>
      <c r="AE102" s="6" t="str">
        <f>IF(a!U102="","",a!U102)</f>
        <v/>
      </c>
    </row>
    <row r="103" spans="1:31" x14ac:dyDescent="0.25">
      <c r="A103" s="4" t="str">
        <f>IF(D103="","",IF(D103=2,a!Y103,a!I103))</f>
        <v/>
      </c>
      <c r="B103" s="5" t="str">
        <f>IF(a!G103="","",IF(F103="",100,F103))</f>
        <v/>
      </c>
      <c r="C103" s="4" t="str">
        <f>IF(a!I103="","",IF(LEN(a!F103)=11,a!G103,"مصرف کننده"))</f>
        <v/>
      </c>
      <c r="D103" s="4" t="str">
        <f>IF(a!I103="","",IF(LEN(a!F103)=11,2,5))</f>
        <v/>
      </c>
      <c r="E103" s="4"/>
      <c r="F103" s="4" t="str">
        <f>IF(LEN(a!F103)=11,a!F103,"")</f>
        <v/>
      </c>
      <c r="G103" s="4"/>
      <c r="H103" s="4"/>
      <c r="I103" s="4"/>
      <c r="J103" s="4"/>
      <c r="K103" s="4"/>
      <c r="L103" s="4" t="str">
        <f>IF(a!L103="","",a!L103)</f>
        <v/>
      </c>
      <c r="M103" s="4" t="str">
        <f>IF(a!P103="","",a!P103)</f>
        <v/>
      </c>
      <c r="N103" s="4" t="str">
        <f>IF(a!M103="","",a!M103)</f>
        <v/>
      </c>
      <c r="O103" s="4" t="str">
        <f>IF(a!I103&gt;0,1,"")</f>
        <v/>
      </c>
      <c r="P103" s="4" t="str">
        <f>IF(ISBLANK(a!I103),"",a!Q103)</f>
        <v/>
      </c>
      <c r="Q103" s="6" t="str">
        <f>IF(ISBLANK(a!I103),"",a!R103)</f>
        <v/>
      </c>
      <c r="R103" s="6"/>
      <c r="S103" s="6"/>
      <c r="T103" s="6"/>
      <c r="U103" s="6"/>
      <c r="V103" s="6"/>
      <c r="W103" s="6"/>
      <c r="X103" s="7" t="str">
        <f>IF(a!I103&gt;0,TEXT(a!D103,"0000\/00\/00"),"")</f>
        <v/>
      </c>
      <c r="Y103" s="4" t="str">
        <f>IF(a!I103="","",IF(a!E103=2,1,IF(a!E103=1,2,a!E103)))</f>
        <v/>
      </c>
      <c r="Z103" s="4"/>
      <c r="AA103" s="4" t="str">
        <f>IF(a!I103&gt;0,1,"")</f>
        <v/>
      </c>
      <c r="AB103" s="4" t="str">
        <f>IF(a!I103&gt;0,1,"")</f>
        <v/>
      </c>
      <c r="AC103" s="8" t="str">
        <f>IF(a!O103="","",a!O103)</f>
        <v/>
      </c>
      <c r="AD103" s="6" t="str">
        <f>IF(a!S103="","",a!S103)</f>
        <v/>
      </c>
      <c r="AE103" s="6" t="str">
        <f>IF(a!U103="","",a!U103)</f>
        <v/>
      </c>
    </row>
    <row r="104" spans="1:31" x14ac:dyDescent="0.25">
      <c r="A104" s="4" t="str">
        <f>IF(D104="","",IF(D104=2,a!Y104,a!I104))</f>
        <v/>
      </c>
      <c r="B104" s="5" t="str">
        <f>IF(a!G104="","",IF(F104="",100,F104))</f>
        <v/>
      </c>
      <c r="C104" s="4" t="str">
        <f>IF(a!I104="","",IF(LEN(a!F104)=11,a!G104,"مصرف کننده"))</f>
        <v/>
      </c>
      <c r="D104" s="4" t="str">
        <f>IF(a!I104="","",IF(LEN(a!F104)=11,2,5))</f>
        <v/>
      </c>
      <c r="E104" s="4"/>
      <c r="F104" s="4" t="str">
        <f>IF(LEN(a!F104)=11,a!F104,"")</f>
        <v/>
      </c>
      <c r="G104" s="4"/>
      <c r="H104" s="4"/>
      <c r="I104" s="4"/>
      <c r="J104" s="4"/>
      <c r="K104" s="4"/>
      <c r="L104" s="4" t="str">
        <f>IF(a!L104="","",a!L104)</f>
        <v/>
      </c>
      <c r="M104" s="4" t="str">
        <f>IF(a!P104="","",a!P104)</f>
        <v/>
      </c>
      <c r="N104" s="4" t="str">
        <f>IF(a!M104="","",a!M104)</f>
        <v/>
      </c>
      <c r="O104" s="4" t="str">
        <f>IF(a!I104&gt;0,1,"")</f>
        <v/>
      </c>
      <c r="P104" s="4" t="str">
        <f>IF(ISBLANK(a!I104),"",a!Q104)</f>
        <v/>
      </c>
      <c r="Q104" s="6" t="str">
        <f>IF(ISBLANK(a!I104),"",a!R104)</f>
        <v/>
      </c>
      <c r="R104" s="6"/>
      <c r="S104" s="6"/>
      <c r="T104" s="6"/>
      <c r="U104" s="6"/>
      <c r="V104" s="6"/>
      <c r="W104" s="6"/>
      <c r="X104" s="7" t="str">
        <f>IF(a!I104&gt;0,TEXT(a!D104,"0000\/00\/00"),"")</f>
        <v/>
      </c>
      <c r="Y104" s="4" t="str">
        <f>IF(a!I104="","",IF(a!E104=2,1,IF(a!E104=1,2,a!E104)))</f>
        <v/>
      </c>
      <c r="Z104" s="4"/>
      <c r="AA104" s="4" t="str">
        <f>IF(a!I104&gt;0,1,"")</f>
        <v/>
      </c>
      <c r="AB104" s="4" t="str">
        <f>IF(a!I104&gt;0,1,"")</f>
        <v/>
      </c>
      <c r="AC104" s="8" t="str">
        <f>IF(a!O104="","",a!O104)</f>
        <v/>
      </c>
      <c r="AD104" s="6" t="str">
        <f>IF(a!S104="","",a!S104)</f>
        <v/>
      </c>
      <c r="AE104" s="6" t="str">
        <f>IF(a!U104="","",a!U104)</f>
        <v/>
      </c>
    </row>
    <row r="105" spans="1:31" x14ac:dyDescent="0.25">
      <c r="A105" s="4" t="str">
        <f>IF(D105="","",IF(D105=2,a!Y105,a!I105))</f>
        <v/>
      </c>
      <c r="B105" s="5" t="str">
        <f>IF(a!G105="","",IF(F105="",100,F105))</f>
        <v/>
      </c>
      <c r="C105" s="4" t="str">
        <f>IF(a!I105="","",IF(LEN(a!F105)=11,a!G105,"مصرف کننده"))</f>
        <v/>
      </c>
      <c r="D105" s="4" t="str">
        <f>IF(a!I105="","",IF(LEN(a!F105)=11,2,5))</f>
        <v/>
      </c>
      <c r="E105" s="4"/>
      <c r="F105" s="4" t="str">
        <f>IF(LEN(a!F105)=11,a!F105,"")</f>
        <v/>
      </c>
      <c r="G105" s="4"/>
      <c r="H105" s="4"/>
      <c r="I105" s="4"/>
      <c r="J105" s="4"/>
      <c r="K105" s="4"/>
      <c r="L105" s="4" t="str">
        <f>IF(a!L105="","",a!L105)</f>
        <v/>
      </c>
      <c r="M105" s="4" t="str">
        <f>IF(a!P105="","",a!P105)</f>
        <v/>
      </c>
      <c r="N105" s="4" t="str">
        <f>IF(a!M105="","",a!M105)</f>
        <v/>
      </c>
      <c r="O105" s="4" t="str">
        <f>IF(a!I105&gt;0,1,"")</f>
        <v/>
      </c>
      <c r="P105" s="4" t="str">
        <f>IF(ISBLANK(a!I105),"",a!Q105)</f>
        <v/>
      </c>
      <c r="Q105" s="6" t="str">
        <f>IF(ISBLANK(a!I105),"",a!R105)</f>
        <v/>
      </c>
      <c r="R105" s="6"/>
      <c r="S105" s="6"/>
      <c r="T105" s="6"/>
      <c r="U105" s="6"/>
      <c r="V105" s="6"/>
      <c r="W105" s="6"/>
      <c r="X105" s="7" t="str">
        <f>IF(a!I105&gt;0,TEXT(a!D105,"0000\/00\/00"),"")</f>
        <v/>
      </c>
      <c r="Y105" s="4" t="str">
        <f>IF(a!I105="","",IF(a!E105=2,1,IF(a!E105=1,2,a!E105)))</f>
        <v/>
      </c>
      <c r="Z105" s="4"/>
      <c r="AA105" s="4" t="str">
        <f>IF(a!I105&gt;0,1,"")</f>
        <v/>
      </c>
      <c r="AB105" s="4" t="str">
        <f>IF(a!I105&gt;0,1,"")</f>
        <v/>
      </c>
      <c r="AC105" s="8" t="str">
        <f>IF(a!O105="","",a!O105)</f>
        <v/>
      </c>
      <c r="AD105" s="6" t="str">
        <f>IF(a!S105="","",a!S105)</f>
        <v/>
      </c>
      <c r="AE105" s="6" t="str">
        <f>IF(a!U105="","",a!U105)</f>
        <v/>
      </c>
    </row>
    <row r="106" spans="1:31" x14ac:dyDescent="0.25">
      <c r="A106" s="4" t="str">
        <f>IF(D106="","",IF(D106=2,a!Y106,a!I106))</f>
        <v/>
      </c>
      <c r="B106" s="5" t="str">
        <f>IF(a!G106="","",IF(F106="",100,F106))</f>
        <v/>
      </c>
      <c r="C106" s="4" t="str">
        <f>IF(a!I106="","",IF(LEN(a!F106)=11,a!G106,"مصرف کننده"))</f>
        <v/>
      </c>
      <c r="D106" s="4" t="str">
        <f>IF(a!I106="","",IF(LEN(a!F106)=11,2,5))</f>
        <v/>
      </c>
      <c r="E106" s="4"/>
      <c r="F106" s="4" t="str">
        <f>IF(LEN(a!F106)=11,a!F106,"")</f>
        <v/>
      </c>
      <c r="G106" s="4"/>
      <c r="H106" s="4"/>
      <c r="I106" s="4"/>
      <c r="J106" s="4"/>
      <c r="K106" s="4"/>
      <c r="L106" s="4" t="str">
        <f>IF(a!L106="","",a!L106)</f>
        <v/>
      </c>
      <c r="M106" s="4" t="str">
        <f>IF(a!P106="","",a!P106)</f>
        <v/>
      </c>
      <c r="N106" s="4" t="str">
        <f>IF(a!M106="","",a!M106)</f>
        <v/>
      </c>
      <c r="O106" s="4" t="str">
        <f>IF(a!I106&gt;0,1,"")</f>
        <v/>
      </c>
      <c r="P106" s="4" t="str">
        <f>IF(ISBLANK(a!I106),"",a!Q106)</f>
        <v/>
      </c>
      <c r="Q106" s="6" t="str">
        <f>IF(ISBLANK(a!I106),"",a!R106)</f>
        <v/>
      </c>
      <c r="R106" s="6"/>
      <c r="S106" s="6"/>
      <c r="T106" s="6"/>
      <c r="U106" s="6"/>
      <c r="V106" s="6"/>
      <c r="W106" s="6"/>
      <c r="X106" s="7" t="str">
        <f>IF(a!I106&gt;0,TEXT(a!D106,"0000\/00\/00"),"")</f>
        <v/>
      </c>
      <c r="Y106" s="4" t="str">
        <f>IF(a!I106="","",IF(a!E106=2,1,IF(a!E106=1,2,a!E106)))</f>
        <v/>
      </c>
      <c r="Z106" s="4"/>
      <c r="AA106" s="4" t="str">
        <f>IF(a!I106&gt;0,1,"")</f>
        <v/>
      </c>
      <c r="AB106" s="4" t="str">
        <f>IF(a!I106&gt;0,1,"")</f>
        <v/>
      </c>
      <c r="AC106" s="8" t="str">
        <f>IF(a!O106="","",a!O106)</f>
        <v/>
      </c>
      <c r="AD106" s="6" t="str">
        <f>IF(a!S106="","",a!S106)</f>
        <v/>
      </c>
      <c r="AE106" s="6" t="str">
        <f>IF(a!U106="","",a!U106)</f>
        <v/>
      </c>
    </row>
    <row r="107" spans="1:31" x14ac:dyDescent="0.25">
      <c r="A107" s="4" t="str">
        <f>IF(D107="","",IF(D107=2,a!Y107,a!I107))</f>
        <v/>
      </c>
      <c r="B107" s="5" t="str">
        <f>IF(a!G107="","",IF(F107="",100,F107))</f>
        <v/>
      </c>
      <c r="C107" s="4" t="str">
        <f>IF(a!I107="","",IF(LEN(a!F107)=11,a!G107,"مصرف کننده"))</f>
        <v/>
      </c>
      <c r="D107" s="4" t="str">
        <f>IF(a!I107="","",IF(LEN(a!F107)=11,2,5))</f>
        <v/>
      </c>
      <c r="E107" s="4"/>
      <c r="F107" s="4" t="str">
        <f>IF(LEN(a!F107)=11,a!F107,"")</f>
        <v/>
      </c>
      <c r="G107" s="4"/>
      <c r="H107" s="4"/>
      <c r="I107" s="4"/>
      <c r="J107" s="4"/>
      <c r="K107" s="4"/>
      <c r="L107" s="4" t="str">
        <f>IF(a!L107="","",a!L107)</f>
        <v/>
      </c>
      <c r="M107" s="4" t="str">
        <f>IF(a!P107="","",a!P107)</f>
        <v/>
      </c>
      <c r="N107" s="4" t="str">
        <f>IF(a!M107="","",a!M107)</f>
        <v/>
      </c>
      <c r="O107" s="4" t="str">
        <f>IF(a!I107&gt;0,1,"")</f>
        <v/>
      </c>
      <c r="P107" s="4" t="str">
        <f>IF(ISBLANK(a!I107),"",a!Q107)</f>
        <v/>
      </c>
      <c r="Q107" s="6" t="str">
        <f>IF(ISBLANK(a!I107),"",a!R107)</f>
        <v/>
      </c>
      <c r="R107" s="6"/>
      <c r="S107" s="6"/>
      <c r="T107" s="6"/>
      <c r="U107" s="6"/>
      <c r="V107" s="6"/>
      <c r="W107" s="6"/>
      <c r="X107" s="7" t="str">
        <f>IF(a!I107&gt;0,TEXT(a!D107,"0000\/00\/00"),"")</f>
        <v/>
      </c>
      <c r="Y107" s="4" t="str">
        <f>IF(a!I107="","",IF(a!E107=2,1,IF(a!E107=1,2,a!E107)))</f>
        <v/>
      </c>
      <c r="Z107" s="4"/>
      <c r="AA107" s="4" t="str">
        <f>IF(a!I107&gt;0,1,"")</f>
        <v/>
      </c>
      <c r="AB107" s="4" t="str">
        <f>IF(a!I107&gt;0,1,"")</f>
        <v/>
      </c>
      <c r="AC107" s="8" t="str">
        <f>IF(a!O107="","",a!O107)</f>
        <v/>
      </c>
      <c r="AD107" s="6" t="str">
        <f>IF(a!S107="","",a!S107)</f>
        <v/>
      </c>
      <c r="AE107" s="6" t="str">
        <f>IF(a!U107="","",a!U107)</f>
        <v/>
      </c>
    </row>
    <row r="108" spans="1:31" x14ac:dyDescent="0.25">
      <c r="A108" s="4" t="str">
        <f>IF(D108="","",IF(D108=2,a!Y108,a!I108))</f>
        <v/>
      </c>
      <c r="B108" s="5" t="str">
        <f>IF(a!G108="","",IF(F108="",100,F108))</f>
        <v/>
      </c>
      <c r="C108" s="4" t="str">
        <f>IF(a!I108="","",IF(LEN(a!F108)=11,a!G108,"مصرف کننده"))</f>
        <v/>
      </c>
      <c r="D108" s="4" t="str">
        <f>IF(a!I108="","",IF(LEN(a!F108)=11,2,5))</f>
        <v/>
      </c>
      <c r="E108" s="4"/>
      <c r="F108" s="4" t="str">
        <f>IF(LEN(a!F108)=11,a!F108,"")</f>
        <v/>
      </c>
      <c r="G108" s="4"/>
      <c r="H108" s="4"/>
      <c r="I108" s="4"/>
      <c r="J108" s="4"/>
      <c r="K108" s="4"/>
      <c r="L108" s="4" t="str">
        <f>IF(a!L108="","",a!L108)</f>
        <v/>
      </c>
      <c r="M108" s="4" t="str">
        <f>IF(a!P108="","",a!P108)</f>
        <v/>
      </c>
      <c r="N108" s="4" t="str">
        <f>IF(a!M108="","",a!M108)</f>
        <v/>
      </c>
      <c r="O108" s="4" t="str">
        <f>IF(a!I108&gt;0,1,"")</f>
        <v/>
      </c>
      <c r="P108" s="4" t="str">
        <f>IF(ISBLANK(a!I108),"",a!Q108)</f>
        <v/>
      </c>
      <c r="Q108" s="6" t="str">
        <f>IF(ISBLANK(a!I108),"",a!R108)</f>
        <v/>
      </c>
      <c r="R108" s="6"/>
      <c r="S108" s="6"/>
      <c r="T108" s="6"/>
      <c r="U108" s="6"/>
      <c r="V108" s="6"/>
      <c r="W108" s="6"/>
      <c r="X108" s="7" t="str">
        <f>IF(a!I108&gt;0,TEXT(a!D108,"0000\/00\/00"),"")</f>
        <v/>
      </c>
      <c r="Y108" s="4" t="str">
        <f>IF(a!I108="","",IF(a!E108=2,1,IF(a!E108=1,2,a!E108)))</f>
        <v/>
      </c>
      <c r="Z108" s="4"/>
      <c r="AA108" s="4" t="str">
        <f>IF(a!I108&gt;0,1,"")</f>
        <v/>
      </c>
      <c r="AB108" s="4" t="str">
        <f>IF(a!I108&gt;0,1,"")</f>
        <v/>
      </c>
      <c r="AC108" s="8" t="str">
        <f>IF(a!O108="","",a!O108)</f>
        <v/>
      </c>
      <c r="AD108" s="6" t="str">
        <f>IF(a!S108="","",a!S108)</f>
        <v/>
      </c>
      <c r="AE108" s="6" t="str">
        <f>IF(a!U108="","",a!U108)</f>
        <v/>
      </c>
    </row>
    <row r="109" spans="1:31" x14ac:dyDescent="0.25">
      <c r="A109" s="4" t="str">
        <f>IF(D109="","",IF(D109=2,a!Y109,a!I109))</f>
        <v/>
      </c>
      <c r="B109" s="5" t="str">
        <f>IF(a!G109="","",IF(F109="",100,F109))</f>
        <v/>
      </c>
      <c r="C109" s="4" t="str">
        <f>IF(a!I109="","",IF(LEN(a!F109)=11,a!G109,"مصرف کننده"))</f>
        <v/>
      </c>
      <c r="D109" s="4" t="str">
        <f>IF(a!I109="","",IF(LEN(a!F109)=11,2,5))</f>
        <v/>
      </c>
      <c r="E109" s="4"/>
      <c r="F109" s="4" t="str">
        <f>IF(LEN(a!F109)=11,a!F109,"")</f>
        <v/>
      </c>
      <c r="G109" s="4"/>
      <c r="H109" s="4"/>
      <c r="I109" s="4"/>
      <c r="J109" s="4"/>
      <c r="K109" s="4"/>
      <c r="L109" s="4" t="str">
        <f>IF(a!L109="","",a!L109)</f>
        <v/>
      </c>
      <c r="M109" s="4" t="str">
        <f>IF(a!P109="","",a!P109)</f>
        <v/>
      </c>
      <c r="N109" s="4" t="str">
        <f>IF(a!M109="","",a!M109)</f>
        <v/>
      </c>
      <c r="O109" s="4" t="str">
        <f>IF(a!I109&gt;0,1,"")</f>
        <v/>
      </c>
      <c r="P109" s="4" t="str">
        <f>IF(ISBLANK(a!I109),"",a!Q109)</f>
        <v/>
      </c>
      <c r="Q109" s="6" t="str">
        <f>IF(ISBLANK(a!I109),"",a!R109)</f>
        <v/>
      </c>
      <c r="R109" s="6"/>
      <c r="S109" s="6"/>
      <c r="T109" s="6"/>
      <c r="U109" s="6"/>
      <c r="V109" s="6"/>
      <c r="W109" s="6"/>
      <c r="X109" s="7" t="str">
        <f>IF(a!I109&gt;0,TEXT(a!D109,"0000\/00\/00"),"")</f>
        <v/>
      </c>
      <c r="Y109" s="4" t="str">
        <f>IF(a!I109="","",IF(a!E109=2,1,IF(a!E109=1,2,a!E109)))</f>
        <v/>
      </c>
      <c r="Z109" s="4"/>
      <c r="AA109" s="4" t="str">
        <f>IF(a!I109&gt;0,1,"")</f>
        <v/>
      </c>
      <c r="AB109" s="4" t="str">
        <f>IF(a!I109&gt;0,1,"")</f>
        <v/>
      </c>
      <c r="AC109" s="8" t="str">
        <f>IF(a!O109="","",a!O109)</f>
        <v/>
      </c>
      <c r="AD109" s="6" t="str">
        <f>IF(a!S109="","",a!S109)</f>
        <v/>
      </c>
      <c r="AE109" s="6" t="str">
        <f>IF(a!U109="","",a!U109)</f>
        <v/>
      </c>
    </row>
    <row r="110" spans="1:31" x14ac:dyDescent="0.25">
      <c r="A110" s="4" t="str">
        <f>IF(D110="","",IF(D110=2,a!Y110,a!I110))</f>
        <v/>
      </c>
      <c r="B110" s="5" t="str">
        <f>IF(a!G110="","",IF(F110="",100,F110))</f>
        <v/>
      </c>
      <c r="C110" s="4" t="str">
        <f>IF(a!I110="","",IF(LEN(a!F110)=11,a!G110,"مصرف کننده"))</f>
        <v/>
      </c>
      <c r="D110" s="4" t="str">
        <f>IF(a!I110="","",IF(LEN(a!F110)=11,2,5))</f>
        <v/>
      </c>
      <c r="E110" s="4"/>
      <c r="F110" s="4" t="str">
        <f>IF(LEN(a!F110)=11,a!F110,"")</f>
        <v/>
      </c>
      <c r="G110" s="4"/>
      <c r="H110" s="4"/>
      <c r="I110" s="4"/>
      <c r="J110" s="4"/>
      <c r="K110" s="4"/>
      <c r="L110" s="4" t="str">
        <f>IF(a!L110="","",a!L110)</f>
        <v/>
      </c>
      <c r="M110" s="4" t="str">
        <f>IF(a!P110="","",a!P110)</f>
        <v/>
      </c>
      <c r="N110" s="4" t="str">
        <f>IF(a!M110="","",a!M110)</f>
        <v/>
      </c>
      <c r="O110" s="4" t="str">
        <f>IF(a!I110&gt;0,1,"")</f>
        <v/>
      </c>
      <c r="P110" s="4" t="str">
        <f>IF(ISBLANK(a!I110),"",a!Q110)</f>
        <v/>
      </c>
      <c r="Q110" s="6" t="str">
        <f>IF(ISBLANK(a!I110),"",a!R110)</f>
        <v/>
      </c>
      <c r="R110" s="6"/>
      <c r="S110" s="6"/>
      <c r="T110" s="6"/>
      <c r="U110" s="6"/>
      <c r="V110" s="6"/>
      <c r="W110" s="6"/>
      <c r="X110" s="7" t="str">
        <f>IF(a!I110&gt;0,TEXT(a!D110,"0000\/00\/00"),"")</f>
        <v/>
      </c>
      <c r="Y110" s="4" t="str">
        <f>IF(a!I110="","",IF(a!E110=2,1,IF(a!E110=1,2,a!E110)))</f>
        <v/>
      </c>
      <c r="Z110" s="4"/>
      <c r="AA110" s="4" t="str">
        <f>IF(a!I110&gt;0,1,"")</f>
        <v/>
      </c>
      <c r="AB110" s="4" t="str">
        <f>IF(a!I110&gt;0,1,"")</f>
        <v/>
      </c>
      <c r="AC110" s="8" t="str">
        <f>IF(a!O110="","",a!O110)</f>
        <v/>
      </c>
      <c r="AD110" s="6" t="str">
        <f>IF(a!S110="","",a!S110)</f>
        <v/>
      </c>
      <c r="AE110" s="6" t="str">
        <f>IF(a!U110="","",a!U110)</f>
        <v/>
      </c>
    </row>
    <row r="111" spans="1:31" x14ac:dyDescent="0.25">
      <c r="A111" s="4" t="str">
        <f>IF(D111="","",IF(D111=2,a!Y111,a!I111))</f>
        <v/>
      </c>
      <c r="B111" s="5" t="str">
        <f>IF(a!G111="","",IF(F111="",100,F111))</f>
        <v/>
      </c>
      <c r="C111" s="4" t="str">
        <f>IF(a!I111="","",IF(LEN(a!F111)=11,a!G111,"مصرف کننده"))</f>
        <v/>
      </c>
      <c r="D111" s="4" t="str">
        <f>IF(a!I111="","",IF(LEN(a!F111)=11,2,5))</f>
        <v/>
      </c>
      <c r="E111" s="4"/>
      <c r="F111" s="4" t="str">
        <f>IF(LEN(a!F111)=11,a!F111,"")</f>
        <v/>
      </c>
      <c r="G111" s="4"/>
      <c r="H111" s="4"/>
      <c r="I111" s="4"/>
      <c r="J111" s="4"/>
      <c r="K111" s="4"/>
      <c r="L111" s="4" t="str">
        <f>IF(a!L111="","",a!L111)</f>
        <v/>
      </c>
      <c r="M111" s="4" t="str">
        <f>IF(a!P111="","",a!P111)</f>
        <v/>
      </c>
      <c r="N111" s="4" t="str">
        <f>IF(a!M111="","",a!M111)</f>
        <v/>
      </c>
      <c r="O111" s="4" t="str">
        <f>IF(a!I111&gt;0,1,"")</f>
        <v/>
      </c>
      <c r="P111" s="4" t="str">
        <f>IF(ISBLANK(a!I111),"",a!Q111)</f>
        <v/>
      </c>
      <c r="Q111" s="6" t="str">
        <f>IF(ISBLANK(a!I111),"",a!R111)</f>
        <v/>
      </c>
      <c r="R111" s="6"/>
      <c r="S111" s="6"/>
      <c r="T111" s="6"/>
      <c r="U111" s="6"/>
      <c r="V111" s="6"/>
      <c r="W111" s="6"/>
      <c r="X111" s="7" t="str">
        <f>IF(a!I111&gt;0,TEXT(a!D111,"0000\/00\/00"),"")</f>
        <v/>
      </c>
      <c r="Y111" s="4" t="str">
        <f>IF(a!I111="","",IF(a!E111=2,1,IF(a!E111=1,2,a!E111)))</f>
        <v/>
      </c>
      <c r="Z111" s="4"/>
      <c r="AA111" s="4" t="str">
        <f>IF(a!I111&gt;0,1,"")</f>
        <v/>
      </c>
      <c r="AB111" s="4" t="str">
        <f>IF(a!I111&gt;0,1,"")</f>
        <v/>
      </c>
      <c r="AC111" s="8" t="str">
        <f>IF(a!O111="","",a!O111)</f>
        <v/>
      </c>
      <c r="AD111" s="6" t="str">
        <f>IF(a!S111="","",a!S111)</f>
        <v/>
      </c>
      <c r="AE111" s="6" t="str">
        <f>IF(a!U111="","",a!U111)</f>
        <v/>
      </c>
    </row>
    <row r="112" spans="1:31" x14ac:dyDescent="0.25">
      <c r="A112" s="4" t="str">
        <f>IF(D112="","",IF(D112=2,a!Y112,a!I112))</f>
        <v/>
      </c>
      <c r="B112" s="5" t="str">
        <f>IF(a!G112="","",IF(F112="",100,F112))</f>
        <v/>
      </c>
      <c r="C112" s="4" t="str">
        <f>IF(a!I112="","",IF(LEN(a!F112)=11,a!G112,"مصرف کننده"))</f>
        <v/>
      </c>
      <c r="D112" s="4" t="str">
        <f>IF(a!I112="","",IF(LEN(a!F112)=11,2,5))</f>
        <v/>
      </c>
      <c r="E112" s="4"/>
      <c r="F112" s="4" t="str">
        <f>IF(LEN(a!F112)=11,a!F112,"")</f>
        <v/>
      </c>
      <c r="G112" s="4"/>
      <c r="H112" s="4"/>
      <c r="I112" s="4"/>
      <c r="J112" s="4"/>
      <c r="K112" s="4"/>
      <c r="L112" s="4" t="str">
        <f>IF(a!L112="","",a!L112)</f>
        <v/>
      </c>
      <c r="M112" s="4" t="str">
        <f>IF(a!P112="","",a!P112)</f>
        <v/>
      </c>
      <c r="N112" s="4" t="str">
        <f>IF(a!M112="","",a!M112)</f>
        <v/>
      </c>
      <c r="O112" s="4" t="str">
        <f>IF(a!I112&gt;0,1,"")</f>
        <v/>
      </c>
      <c r="P112" s="4" t="str">
        <f>IF(ISBLANK(a!I112),"",a!Q112)</f>
        <v/>
      </c>
      <c r="Q112" s="6" t="str">
        <f>IF(ISBLANK(a!I112),"",a!R112)</f>
        <v/>
      </c>
      <c r="R112" s="6"/>
      <c r="S112" s="6"/>
      <c r="T112" s="6"/>
      <c r="U112" s="6"/>
      <c r="V112" s="6"/>
      <c r="W112" s="6"/>
      <c r="X112" s="7" t="str">
        <f>IF(a!I112&gt;0,TEXT(a!D112,"0000\/00\/00"),"")</f>
        <v/>
      </c>
      <c r="Y112" s="4" t="str">
        <f>IF(a!I112="","",IF(a!E112=2,1,IF(a!E112=1,2,a!E112)))</f>
        <v/>
      </c>
      <c r="Z112" s="4"/>
      <c r="AA112" s="4" t="str">
        <f>IF(a!I112&gt;0,1,"")</f>
        <v/>
      </c>
      <c r="AB112" s="4" t="str">
        <f>IF(a!I112&gt;0,1,"")</f>
        <v/>
      </c>
      <c r="AC112" s="8" t="str">
        <f>IF(a!O112="","",a!O112)</f>
        <v/>
      </c>
      <c r="AD112" s="6" t="str">
        <f>IF(a!S112="","",a!S112)</f>
        <v/>
      </c>
      <c r="AE112" s="6" t="str">
        <f>IF(a!U112="","",a!U112)</f>
        <v/>
      </c>
    </row>
    <row r="113" spans="1:31" x14ac:dyDescent="0.25">
      <c r="A113" s="4" t="str">
        <f>IF(D113="","",IF(D113=2,a!Y113,a!I113))</f>
        <v/>
      </c>
      <c r="B113" s="5" t="str">
        <f>IF(a!G113="","",IF(F113="",100,F113))</f>
        <v/>
      </c>
      <c r="C113" s="4" t="str">
        <f>IF(a!I113="","",IF(LEN(a!F113)=11,a!G113,"مصرف کننده"))</f>
        <v/>
      </c>
      <c r="D113" s="4" t="str">
        <f>IF(a!I113="","",IF(LEN(a!F113)=11,2,5))</f>
        <v/>
      </c>
      <c r="E113" s="4"/>
      <c r="F113" s="4" t="str">
        <f>IF(LEN(a!F113)=11,a!F113,"")</f>
        <v/>
      </c>
      <c r="G113" s="4"/>
      <c r="H113" s="4"/>
      <c r="I113" s="4"/>
      <c r="J113" s="4"/>
      <c r="K113" s="4"/>
      <c r="L113" s="4" t="str">
        <f>IF(a!L113="","",a!L113)</f>
        <v/>
      </c>
      <c r="M113" s="4" t="str">
        <f>IF(a!P113="","",a!P113)</f>
        <v/>
      </c>
      <c r="N113" s="4" t="str">
        <f>IF(a!M113="","",a!M113)</f>
        <v/>
      </c>
      <c r="O113" s="4" t="str">
        <f>IF(a!I113&gt;0,1,"")</f>
        <v/>
      </c>
      <c r="P113" s="4" t="str">
        <f>IF(ISBLANK(a!I113),"",a!Q113)</f>
        <v/>
      </c>
      <c r="Q113" s="6" t="str">
        <f>IF(ISBLANK(a!I113),"",a!R113)</f>
        <v/>
      </c>
      <c r="R113" s="6"/>
      <c r="S113" s="6"/>
      <c r="T113" s="6"/>
      <c r="U113" s="6"/>
      <c r="V113" s="6"/>
      <c r="W113" s="6"/>
      <c r="X113" s="7" t="str">
        <f>IF(a!I113&gt;0,TEXT(a!D113,"0000\/00\/00"),"")</f>
        <v/>
      </c>
      <c r="Y113" s="4" t="str">
        <f>IF(a!I113="","",IF(a!E113=2,1,IF(a!E113=1,2,a!E113)))</f>
        <v/>
      </c>
      <c r="Z113" s="4"/>
      <c r="AA113" s="4" t="str">
        <f>IF(a!I113&gt;0,1,"")</f>
        <v/>
      </c>
      <c r="AB113" s="4" t="str">
        <f>IF(a!I113&gt;0,1,"")</f>
        <v/>
      </c>
      <c r="AC113" s="8" t="str">
        <f>IF(a!O113="","",a!O113)</f>
        <v/>
      </c>
      <c r="AD113" s="6" t="str">
        <f>IF(a!S113="","",a!S113)</f>
        <v/>
      </c>
      <c r="AE113" s="6" t="str">
        <f>IF(a!U113="","",a!U113)</f>
        <v/>
      </c>
    </row>
    <row r="114" spans="1:31" x14ac:dyDescent="0.25">
      <c r="A114" s="4" t="str">
        <f>IF(D114="","",IF(D114=2,a!Y114,a!I114))</f>
        <v/>
      </c>
      <c r="B114" s="5" t="str">
        <f>IF(a!G114="","",IF(F114="",100,F114))</f>
        <v/>
      </c>
      <c r="C114" s="4" t="str">
        <f>IF(a!I114="","",IF(LEN(a!F114)=11,a!G114,"مصرف کننده"))</f>
        <v/>
      </c>
      <c r="D114" s="4" t="str">
        <f>IF(a!I114="","",IF(LEN(a!F114)=11,2,5))</f>
        <v/>
      </c>
      <c r="E114" s="4"/>
      <c r="F114" s="4" t="str">
        <f>IF(LEN(a!F114)=11,a!F114,"")</f>
        <v/>
      </c>
      <c r="G114" s="4"/>
      <c r="H114" s="4"/>
      <c r="I114" s="4"/>
      <c r="J114" s="4"/>
      <c r="K114" s="4"/>
      <c r="L114" s="4" t="str">
        <f>IF(a!L114="","",a!L114)</f>
        <v/>
      </c>
      <c r="M114" s="4" t="str">
        <f>IF(a!P114="","",a!P114)</f>
        <v/>
      </c>
      <c r="N114" s="4" t="str">
        <f>IF(a!M114="","",a!M114)</f>
        <v/>
      </c>
      <c r="O114" s="4" t="str">
        <f>IF(a!I114&gt;0,1,"")</f>
        <v/>
      </c>
      <c r="P114" s="4" t="str">
        <f>IF(ISBLANK(a!I114),"",a!Q114)</f>
        <v/>
      </c>
      <c r="Q114" s="6" t="str">
        <f>IF(ISBLANK(a!I114),"",a!R114)</f>
        <v/>
      </c>
      <c r="R114" s="6"/>
      <c r="S114" s="6"/>
      <c r="T114" s="6"/>
      <c r="U114" s="6"/>
      <c r="V114" s="6"/>
      <c r="W114" s="6"/>
      <c r="X114" s="7" t="str">
        <f>IF(a!I114&gt;0,TEXT(a!D114,"0000\/00\/00"),"")</f>
        <v/>
      </c>
      <c r="Y114" s="4" t="str">
        <f>IF(a!I114="","",IF(a!E114=2,1,IF(a!E114=1,2,a!E114)))</f>
        <v/>
      </c>
      <c r="Z114" s="4"/>
      <c r="AA114" s="4" t="str">
        <f>IF(a!I114&gt;0,1,"")</f>
        <v/>
      </c>
      <c r="AB114" s="4" t="str">
        <f>IF(a!I114&gt;0,1,"")</f>
        <v/>
      </c>
      <c r="AC114" s="8" t="str">
        <f>IF(a!O114="","",a!O114)</f>
        <v/>
      </c>
      <c r="AD114" s="6" t="str">
        <f>IF(a!S114="","",a!S114)</f>
        <v/>
      </c>
      <c r="AE114" s="6" t="str">
        <f>IF(a!U114="","",a!U114)</f>
        <v/>
      </c>
    </row>
    <row r="115" spans="1:31" x14ac:dyDescent="0.25">
      <c r="A115" s="4" t="str">
        <f>IF(D115="","",IF(D115=2,a!Y115,a!I115))</f>
        <v/>
      </c>
      <c r="B115" s="5" t="str">
        <f>IF(a!G115="","",IF(F115="",100,F115))</f>
        <v/>
      </c>
      <c r="C115" s="4" t="str">
        <f>IF(a!I115="","",IF(LEN(a!F115)=11,a!G115,"مصرف کننده"))</f>
        <v/>
      </c>
      <c r="D115" s="4" t="str">
        <f>IF(a!I115="","",IF(LEN(a!F115)=11,2,5))</f>
        <v/>
      </c>
      <c r="E115" s="4"/>
      <c r="F115" s="4" t="str">
        <f>IF(LEN(a!F115)=11,a!F115,"")</f>
        <v/>
      </c>
      <c r="G115" s="4"/>
      <c r="H115" s="4"/>
      <c r="I115" s="4"/>
      <c r="J115" s="4"/>
      <c r="K115" s="4"/>
      <c r="L115" s="4" t="str">
        <f>IF(a!L115="","",a!L115)</f>
        <v/>
      </c>
      <c r="M115" s="4" t="str">
        <f>IF(a!P115="","",a!P115)</f>
        <v/>
      </c>
      <c r="N115" s="4" t="str">
        <f>IF(a!M115="","",a!M115)</f>
        <v/>
      </c>
      <c r="O115" s="4" t="str">
        <f>IF(a!I115&gt;0,1,"")</f>
        <v/>
      </c>
      <c r="P115" s="4" t="str">
        <f>IF(ISBLANK(a!I115),"",a!Q115)</f>
        <v/>
      </c>
      <c r="Q115" s="6" t="str">
        <f>IF(ISBLANK(a!I115),"",a!R115)</f>
        <v/>
      </c>
      <c r="R115" s="6"/>
      <c r="S115" s="6"/>
      <c r="T115" s="6"/>
      <c r="U115" s="6"/>
      <c r="V115" s="6"/>
      <c r="W115" s="6"/>
      <c r="X115" s="7" t="str">
        <f>IF(a!I115&gt;0,TEXT(a!D115,"0000\/00\/00"),"")</f>
        <v/>
      </c>
      <c r="Y115" s="4" t="str">
        <f>IF(a!I115="","",IF(a!E115=2,1,IF(a!E115=1,2,a!E115)))</f>
        <v/>
      </c>
      <c r="Z115" s="4"/>
      <c r="AA115" s="4" t="str">
        <f>IF(a!I115&gt;0,1,"")</f>
        <v/>
      </c>
      <c r="AB115" s="4" t="str">
        <f>IF(a!I115&gt;0,1,"")</f>
        <v/>
      </c>
      <c r="AC115" s="8" t="str">
        <f>IF(a!O115="","",a!O115)</f>
        <v/>
      </c>
      <c r="AD115" s="6" t="str">
        <f>IF(a!S115="","",a!S115)</f>
        <v/>
      </c>
      <c r="AE115" s="6" t="str">
        <f>IF(a!U115="","",a!U115)</f>
        <v/>
      </c>
    </row>
    <row r="116" spans="1:31" x14ac:dyDescent="0.25">
      <c r="A116" s="4" t="str">
        <f>IF(D116="","",IF(D116=2,a!Y116,a!I116))</f>
        <v/>
      </c>
      <c r="B116" s="5" t="str">
        <f>IF(a!G116="","",IF(F116="",100,F116))</f>
        <v/>
      </c>
      <c r="C116" s="4" t="str">
        <f>IF(a!I116="","",IF(LEN(a!F116)=11,a!G116,"مصرف کننده"))</f>
        <v/>
      </c>
      <c r="D116" s="4" t="str">
        <f>IF(a!I116="","",IF(LEN(a!F116)=11,2,5))</f>
        <v/>
      </c>
      <c r="E116" s="4"/>
      <c r="F116" s="4" t="str">
        <f>IF(LEN(a!F116)=11,a!F116,"")</f>
        <v/>
      </c>
      <c r="G116" s="4"/>
      <c r="H116" s="4"/>
      <c r="I116" s="4"/>
      <c r="J116" s="4"/>
      <c r="K116" s="4"/>
      <c r="L116" s="4" t="str">
        <f>IF(a!L116="","",a!L116)</f>
        <v/>
      </c>
      <c r="M116" s="4" t="str">
        <f>IF(a!P116="","",a!P116)</f>
        <v/>
      </c>
      <c r="N116" s="4" t="str">
        <f>IF(a!M116="","",a!M116)</f>
        <v/>
      </c>
      <c r="O116" s="4" t="str">
        <f>IF(a!I116&gt;0,1,"")</f>
        <v/>
      </c>
      <c r="P116" s="4" t="str">
        <f>IF(ISBLANK(a!I116),"",a!Q116)</f>
        <v/>
      </c>
      <c r="Q116" s="6" t="str">
        <f>IF(ISBLANK(a!I116),"",a!R116)</f>
        <v/>
      </c>
      <c r="R116" s="6"/>
      <c r="S116" s="6"/>
      <c r="T116" s="6"/>
      <c r="U116" s="6"/>
      <c r="V116" s="6"/>
      <c r="W116" s="6"/>
      <c r="X116" s="7" t="str">
        <f>IF(a!I116&gt;0,TEXT(a!D116,"0000\/00\/00"),"")</f>
        <v/>
      </c>
      <c r="Y116" s="4" t="str">
        <f>IF(a!I116="","",IF(a!E116=2,1,IF(a!E116=1,2,a!E116)))</f>
        <v/>
      </c>
      <c r="Z116" s="4"/>
      <c r="AA116" s="4" t="str">
        <f>IF(a!I116&gt;0,1,"")</f>
        <v/>
      </c>
      <c r="AB116" s="4" t="str">
        <f>IF(a!I116&gt;0,1,"")</f>
        <v/>
      </c>
      <c r="AC116" s="8" t="str">
        <f>IF(a!O116="","",a!O116)</f>
        <v/>
      </c>
      <c r="AD116" s="6" t="str">
        <f>IF(a!S116="","",a!S116)</f>
        <v/>
      </c>
      <c r="AE116" s="6" t="str">
        <f>IF(a!U116="","",a!U116)</f>
        <v/>
      </c>
    </row>
    <row r="117" spans="1:31" x14ac:dyDescent="0.25">
      <c r="A117" s="4" t="str">
        <f>IF(D117="","",IF(D117=2,a!Y117,a!I117))</f>
        <v/>
      </c>
      <c r="B117" s="5" t="str">
        <f>IF(a!G117="","",IF(F117="",100,F117))</f>
        <v/>
      </c>
      <c r="C117" s="4" t="str">
        <f>IF(a!I117="","",IF(LEN(a!F117)=11,a!G117,"مصرف کننده"))</f>
        <v/>
      </c>
      <c r="D117" s="4" t="str">
        <f>IF(a!I117="","",IF(LEN(a!F117)=11,2,5))</f>
        <v/>
      </c>
      <c r="E117" s="4"/>
      <c r="F117" s="4" t="str">
        <f>IF(LEN(a!F117)=11,a!F117,"")</f>
        <v/>
      </c>
      <c r="G117" s="4"/>
      <c r="H117" s="4"/>
      <c r="I117" s="4"/>
      <c r="J117" s="4"/>
      <c r="K117" s="4"/>
      <c r="L117" s="4" t="str">
        <f>IF(a!L117="","",a!L117)</f>
        <v/>
      </c>
      <c r="M117" s="4" t="str">
        <f>IF(a!P117="","",a!P117)</f>
        <v/>
      </c>
      <c r="N117" s="4" t="str">
        <f>IF(a!M117="","",a!M117)</f>
        <v/>
      </c>
      <c r="O117" s="4" t="str">
        <f>IF(a!I117&gt;0,1,"")</f>
        <v/>
      </c>
      <c r="P117" s="4" t="str">
        <f>IF(ISBLANK(a!I117),"",a!Q117)</f>
        <v/>
      </c>
      <c r="Q117" s="6" t="str">
        <f>IF(ISBLANK(a!I117),"",a!R117)</f>
        <v/>
      </c>
      <c r="R117" s="6"/>
      <c r="S117" s="6"/>
      <c r="T117" s="6"/>
      <c r="U117" s="6"/>
      <c r="V117" s="6"/>
      <c r="W117" s="6"/>
      <c r="X117" s="7" t="str">
        <f>IF(a!I117&gt;0,TEXT(a!D117,"0000\/00\/00"),"")</f>
        <v/>
      </c>
      <c r="Y117" s="4" t="str">
        <f>IF(a!I117="","",IF(a!E117=2,1,IF(a!E117=1,2,a!E117)))</f>
        <v/>
      </c>
      <c r="Z117" s="4"/>
      <c r="AA117" s="4" t="str">
        <f>IF(a!I117&gt;0,1,"")</f>
        <v/>
      </c>
      <c r="AB117" s="4" t="str">
        <f>IF(a!I117&gt;0,1,"")</f>
        <v/>
      </c>
      <c r="AC117" s="8" t="str">
        <f>IF(a!O117="","",a!O117)</f>
        <v/>
      </c>
      <c r="AD117" s="6" t="str">
        <f>IF(a!S117="","",a!S117)</f>
        <v/>
      </c>
      <c r="AE117" s="6" t="str">
        <f>IF(a!U117="","",a!U117)</f>
        <v/>
      </c>
    </row>
    <row r="118" spans="1:31" x14ac:dyDescent="0.25">
      <c r="A118" s="4" t="str">
        <f>IF(D118="","",IF(D118=2,a!Y118,a!I118))</f>
        <v/>
      </c>
      <c r="B118" s="5" t="str">
        <f>IF(a!G118="","",IF(F118="",100,F118))</f>
        <v/>
      </c>
      <c r="C118" s="4" t="str">
        <f>IF(a!I118="","",IF(LEN(a!F118)=11,a!G118,"مصرف کننده"))</f>
        <v/>
      </c>
      <c r="D118" s="4" t="str">
        <f>IF(a!I118="","",IF(LEN(a!F118)=11,2,5))</f>
        <v/>
      </c>
      <c r="E118" s="4"/>
      <c r="F118" s="4" t="str">
        <f>IF(LEN(a!F118)=11,a!F118,"")</f>
        <v/>
      </c>
      <c r="G118" s="4"/>
      <c r="H118" s="4"/>
      <c r="I118" s="4"/>
      <c r="J118" s="4"/>
      <c r="K118" s="4"/>
      <c r="L118" s="4" t="str">
        <f>IF(a!L118="","",a!L118)</f>
        <v/>
      </c>
      <c r="M118" s="4" t="str">
        <f>IF(a!P118="","",a!P118)</f>
        <v/>
      </c>
      <c r="N118" s="4" t="str">
        <f>IF(a!M118="","",a!M118)</f>
        <v/>
      </c>
      <c r="O118" s="4" t="str">
        <f>IF(a!I118&gt;0,1,"")</f>
        <v/>
      </c>
      <c r="P118" s="4" t="str">
        <f>IF(ISBLANK(a!I118),"",a!Q118)</f>
        <v/>
      </c>
      <c r="Q118" s="6" t="str">
        <f>IF(ISBLANK(a!I118),"",a!R118)</f>
        <v/>
      </c>
      <c r="R118" s="6"/>
      <c r="S118" s="6"/>
      <c r="T118" s="6"/>
      <c r="U118" s="6"/>
      <c r="V118" s="6"/>
      <c r="W118" s="6"/>
      <c r="X118" s="7" t="str">
        <f>IF(a!I118&gt;0,TEXT(a!D118,"0000\/00\/00"),"")</f>
        <v/>
      </c>
      <c r="Y118" s="4" t="str">
        <f>IF(a!I118="","",IF(a!E118=2,1,IF(a!E118=1,2,a!E118)))</f>
        <v/>
      </c>
      <c r="Z118" s="4"/>
      <c r="AA118" s="4" t="str">
        <f>IF(a!I118&gt;0,1,"")</f>
        <v/>
      </c>
      <c r="AB118" s="4" t="str">
        <f>IF(a!I118&gt;0,1,"")</f>
        <v/>
      </c>
      <c r="AC118" s="8" t="str">
        <f>IF(a!O118="","",a!O118)</f>
        <v/>
      </c>
      <c r="AD118" s="6" t="str">
        <f>IF(a!S118="","",a!S118)</f>
        <v/>
      </c>
      <c r="AE118" s="6" t="str">
        <f>IF(a!U118="","",a!U118)</f>
        <v/>
      </c>
    </row>
    <row r="119" spans="1:31" x14ac:dyDescent="0.25">
      <c r="A119" s="4" t="str">
        <f>IF(D119="","",IF(D119=2,a!Y119,a!I119))</f>
        <v/>
      </c>
      <c r="B119" s="5" t="str">
        <f>IF(a!G119="","",IF(F119="",100,F119))</f>
        <v/>
      </c>
      <c r="C119" s="4" t="str">
        <f>IF(a!I119="","",IF(LEN(a!F119)=11,a!G119,"مصرف کننده"))</f>
        <v/>
      </c>
      <c r="D119" s="4" t="str">
        <f>IF(a!I119="","",IF(LEN(a!F119)=11,2,5))</f>
        <v/>
      </c>
      <c r="E119" s="4"/>
      <c r="F119" s="4" t="str">
        <f>IF(LEN(a!F119)=11,a!F119,"")</f>
        <v/>
      </c>
      <c r="G119" s="4"/>
      <c r="H119" s="4"/>
      <c r="I119" s="4"/>
      <c r="J119" s="4"/>
      <c r="K119" s="4"/>
      <c r="L119" s="4" t="str">
        <f>IF(a!L119="","",a!L119)</f>
        <v/>
      </c>
      <c r="M119" s="4" t="str">
        <f>IF(a!P119="","",a!P119)</f>
        <v/>
      </c>
      <c r="N119" s="4" t="str">
        <f>IF(a!M119="","",a!M119)</f>
        <v/>
      </c>
      <c r="O119" s="4" t="str">
        <f>IF(a!I119&gt;0,1,"")</f>
        <v/>
      </c>
      <c r="P119" s="4" t="str">
        <f>IF(ISBLANK(a!I119),"",a!Q119)</f>
        <v/>
      </c>
      <c r="Q119" s="6" t="str">
        <f>IF(ISBLANK(a!I119),"",a!R119)</f>
        <v/>
      </c>
      <c r="R119" s="6"/>
      <c r="S119" s="6"/>
      <c r="T119" s="6"/>
      <c r="U119" s="6"/>
      <c r="V119" s="6"/>
      <c r="W119" s="6"/>
      <c r="X119" s="7" t="str">
        <f>IF(a!I119&gt;0,TEXT(a!D119,"0000\/00\/00"),"")</f>
        <v/>
      </c>
      <c r="Y119" s="4" t="str">
        <f>IF(a!I119="","",IF(a!E119=2,1,IF(a!E119=1,2,a!E119)))</f>
        <v/>
      </c>
      <c r="Z119" s="4"/>
      <c r="AA119" s="4" t="str">
        <f>IF(a!I119&gt;0,1,"")</f>
        <v/>
      </c>
      <c r="AB119" s="4" t="str">
        <f>IF(a!I119&gt;0,1,"")</f>
        <v/>
      </c>
      <c r="AC119" s="8" t="str">
        <f>IF(a!O119="","",a!O119)</f>
        <v/>
      </c>
      <c r="AD119" s="6" t="str">
        <f>IF(a!S119="","",a!S119)</f>
        <v/>
      </c>
      <c r="AE119" s="6" t="str">
        <f>IF(a!U119="","",a!U119)</f>
        <v/>
      </c>
    </row>
    <row r="120" spans="1:31" x14ac:dyDescent="0.25">
      <c r="A120" s="4" t="str">
        <f>IF(D120="","",IF(D120=2,a!Y120,a!I120))</f>
        <v/>
      </c>
      <c r="B120" s="5" t="str">
        <f>IF(a!G120="","",IF(F120="",100,F120))</f>
        <v/>
      </c>
      <c r="C120" s="4" t="str">
        <f>IF(a!I120="","",IF(LEN(a!F120)=11,a!G120,"مصرف کننده"))</f>
        <v/>
      </c>
      <c r="D120" s="4" t="str">
        <f>IF(a!I120="","",IF(LEN(a!F120)=11,2,5))</f>
        <v/>
      </c>
      <c r="E120" s="4"/>
      <c r="F120" s="4" t="str">
        <f>IF(LEN(a!F120)=11,a!F120,"")</f>
        <v/>
      </c>
      <c r="G120" s="4"/>
      <c r="H120" s="4"/>
      <c r="I120" s="4"/>
      <c r="J120" s="4"/>
      <c r="K120" s="4"/>
      <c r="L120" s="4" t="str">
        <f>IF(a!L120="","",a!L120)</f>
        <v/>
      </c>
      <c r="M120" s="4" t="str">
        <f>IF(a!P120="","",a!P120)</f>
        <v/>
      </c>
      <c r="N120" s="4" t="str">
        <f>IF(a!M120="","",a!M120)</f>
        <v/>
      </c>
      <c r="O120" s="4" t="str">
        <f>IF(a!I120&gt;0,1,"")</f>
        <v/>
      </c>
      <c r="P120" s="4" t="str">
        <f>IF(ISBLANK(a!I120),"",a!Q120)</f>
        <v/>
      </c>
      <c r="Q120" s="6" t="str">
        <f>IF(ISBLANK(a!I120),"",a!R120)</f>
        <v/>
      </c>
      <c r="R120" s="6"/>
      <c r="S120" s="6"/>
      <c r="T120" s="6"/>
      <c r="U120" s="6"/>
      <c r="V120" s="6"/>
      <c r="W120" s="6"/>
      <c r="X120" s="7" t="str">
        <f>IF(a!I120&gt;0,TEXT(a!D120,"0000\/00\/00"),"")</f>
        <v/>
      </c>
      <c r="Y120" s="4" t="str">
        <f>IF(a!I120="","",IF(a!E120=2,1,IF(a!E120=1,2,a!E120)))</f>
        <v/>
      </c>
      <c r="Z120" s="4"/>
      <c r="AA120" s="4" t="str">
        <f>IF(a!I120&gt;0,1,"")</f>
        <v/>
      </c>
      <c r="AB120" s="4" t="str">
        <f>IF(a!I120&gt;0,1,"")</f>
        <v/>
      </c>
      <c r="AC120" s="8" t="str">
        <f>IF(a!O120="","",a!O120)</f>
        <v/>
      </c>
      <c r="AD120" s="6" t="str">
        <f>IF(a!S120="","",a!S120)</f>
        <v/>
      </c>
      <c r="AE120" s="6" t="str">
        <f>IF(a!U120="","",a!U120)</f>
        <v/>
      </c>
    </row>
    <row r="121" spans="1:31" x14ac:dyDescent="0.25">
      <c r="A121" s="4" t="str">
        <f>IF(D121="","",IF(D121=2,a!Y121,a!I121))</f>
        <v/>
      </c>
      <c r="B121" s="5" t="str">
        <f>IF(a!G121="","",IF(F121="",100,F121))</f>
        <v/>
      </c>
      <c r="C121" s="4" t="str">
        <f>IF(a!I121="","",IF(LEN(a!F121)=11,a!G121,"مصرف کننده"))</f>
        <v/>
      </c>
      <c r="D121" s="4" t="str">
        <f>IF(a!I121="","",IF(LEN(a!F121)=11,2,5))</f>
        <v/>
      </c>
      <c r="E121" s="4"/>
      <c r="F121" s="4" t="str">
        <f>IF(LEN(a!F121)=11,a!F121,"")</f>
        <v/>
      </c>
      <c r="G121" s="4"/>
      <c r="H121" s="4"/>
      <c r="I121" s="4"/>
      <c r="J121" s="4"/>
      <c r="K121" s="4"/>
      <c r="L121" s="4" t="str">
        <f>IF(a!L121="","",a!L121)</f>
        <v/>
      </c>
      <c r="M121" s="4" t="str">
        <f>IF(a!P121="","",a!P121)</f>
        <v/>
      </c>
      <c r="N121" s="4" t="str">
        <f>IF(a!M121="","",a!M121)</f>
        <v/>
      </c>
      <c r="O121" s="4" t="str">
        <f>IF(a!I121&gt;0,1,"")</f>
        <v/>
      </c>
      <c r="P121" s="4" t="str">
        <f>IF(ISBLANK(a!I121),"",a!Q121)</f>
        <v/>
      </c>
      <c r="Q121" s="6" t="str">
        <f>IF(ISBLANK(a!I121),"",a!R121)</f>
        <v/>
      </c>
      <c r="R121" s="6"/>
      <c r="S121" s="6"/>
      <c r="T121" s="6"/>
      <c r="U121" s="6"/>
      <c r="V121" s="6"/>
      <c r="W121" s="6"/>
      <c r="X121" s="7" t="str">
        <f>IF(a!I121&gt;0,TEXT(a!D121,"0000\/00\/00"),"")</f>
        <v/>
      </c>
      <c r="Y121" s="4" t="str">
        <f>IF(a!I121="","",IF(a!E121=2,1,IF(a!E121=1,2,a!E121)))</f>
        <v/>
      </c>
      <c r="Z121" s="4"/>
      <c r="AA121" s="4" t="str">
        <f>IF(a!I121&gt;0,1,"")</f>
        <v/>
      </c>
      <c r="AB121" s="4" t="str">
        <f>IF(a!I121&gt;0,1,"")</f>
        <v/>
      </c>
      <c r="AC121" s="8" t="str">
        <f>IF(a!O121="","",a!O121)</f>
        <v/>
      </c>
      <c r="AD121" s="6" t="str">
        <f>IF(a!S121="","",a!S121)</f>
        <v/>
      </c>
      <c r="AE121" s="6" t="str">
        <f>IF(a!U121="","",a!U121)</f>
        <v/>
      </c>
    </row>
    <row r="122" spans="1:31" x14ac:dyDescent="0.25">
      <c r="A122" s="4" t="str">
        <f>IF(D122="","",IF(D122=2,a!Y122,a!I122))</f>
        <v/>
      </c>
      <c r="B122" s="5" t="str">
        <f>IF(a!G122="","",IF(F122="",100,F122))</f>
        <v/>
      </c>
      <c r="C122" s="4" t="str">
        <f>IF(a!I122="","",IF(LEN(a!F122)=11,a!G122,"مصرف کننده"))</f>
        <v/>
      </c>
      <c r="D122" s="4" t="str">
        <f>IF(a!I122="","",IF(LEN(a!F122)=11,2,5))</f>
        <v/>
      </c>
      <c r="E122" s="4"/>
      <c r="F122" s="4" t="str">
        <f>IF(LEN(a!F122)=11,a!F122,"")</f>
        <v/>
      </c>
      <c r="G122" s="4"/>
      <c r="H122" s="4"/>
      <c r="I122" s="4"/>
      <c r="J122" s="4"/>
      <c r="K122" s="4"/>
      <c r="L122" s="4" t="str">
        <f>IF(a!L122="","",a!L122)</f>
        <v/>
      </c>
      <c r="M122" s="4" t="str">
        <f>IF(a!P122="","",a!P122)</f>
        <v/>
      </c>
      <c r="N122" s="4" t="str">
        <f>IF(a!M122="","",a!M122)</f>
        <v/>
      </c>
      <c r="O122" s="4" t="str">
        <f>IF(a!I122&gt;0,1,"")</f>
        <v/>
      </c>
      <c r="P122" s="4" t="str">
        <f>IF(ISBLANK(a!I122),"",a!Q122)</f>
        <v/>
      </c>
      <c r="Q122" s="6" t="str">
        <f>IF(ISBLANK(a!I122),"",a!R122)</f>
        <v/>
      </c>
      <c r="R122" s="6"/>
      <c r="S122" s="6"/>
      <c r="T122" s="6"/>
      <c r="U122" s="6"/>
      <c r="V122" s="6"/>
      <c r="W122" s="6"/>
      <c r="X122" s="7" t="str">
        <f>IF(a!I122&gt;0,TEXT(a!D122,"0000\/00\/00"),"")</f>
        <v/>
      </c>
      <c r="Y122" s="4" t="str">
        <f>IF(a!I122="","",IF(a!E122=2,1,IF(a!E122=1,2,a!E122)))</f>
        <v/>
      </c>
      <c r="Z122" s="4"/>
      <c r="AA122" s="4" t="str">
        <f>IF(a!I122&gt;0,1,"")</f>
        <v/>
      </c>
      <c r="AB122" s="4" t="str">
        <f>IF(a!I122&gt;0,1,"")</f>
        <v/>
      </c>
      <c r="AC122" s="8" t="str">
        <f>IF(a!O122="","",a!O122)</f>
        <v/>
      </c>
      <c r="AD122" s="6" t="str">
        <f>IF(a!S122="","",a!S122)</f>
        <v/>
      </c>
      <c r="AE122" s="6" t="str">
        <f>IF(a!U122="","",a!U122)</f>
        <v/>
      </c>
    </row>
    <row r="123" spans="1:31" x14ac:dyDescent="0.25">
      <c r="A123" s="4" t="str">
        <f>IF(D123="","",IF(D123=2,a!Y123,a!I123))</f>
        <v/>
      </c>
      <c r="B123" s="5" t="str">
        <f>IF(a!G123="","",IF(F123="",100,F123))</f>
        <v/>
      </c>
      <c r="C123" s="4" t="str">
        <f>IF(a!I123="","",IF(LEN(a!F123)=11,a!G123,"مصرف کننده"))</f>
        <v/>
      </c>
      <c r="D123" s="4" t="str">
        <f>IF(a!I123="","",IF(LEN(a!F123)=11,2,5))</f>
        <v/>
      </c>
      <c r="E123" s="4"/>
      <c r="F123" s="4" t="str">
        <f>IF(LEN(a!F123)=11,a!F123,"")</f>
        <v/>
      </c>
      <c r="G123" s="4"/>
      <c r="H123" s="4"/>
      <c r="I123" s="4"/>
      <c r="J123" s="4"/>
      <c r="K123" s="4"/>
      <c r="L123" s="4" t="str">
        <f>IF(a!L123="","",a!L123)</f>
        <v/>
      </c>
      <c r="M123" s="4" t="str">
        <f>IF(a!P123="","",a!P123)</f>
        <v/>
      </c>
      <c r="N123" s="4" t="str">
        <f>IF(a!M123="","",a!M123)</f>
        <v/>
      </c>
      <c r="O123" s="4" t="str">
        <f>IF(a!I123&gt;0,1,"")</f>
        <v/>
      </c>
      <c r="P123" s="4" t="str">
        <f>IF(ISBLANK(a!I123),"",a!Q123)</f>
        <v/>
      </c>
      <c r="Q123" s="6" t="str">
        <f>IF(ISBLANK(a!I123),"",a!R123)</f>
        <v/>
      </c>
      <c r="R123" s="6"/>
      <c r="S123" s="6"/>
      <c r="T123" s="6"/>
      <c r="U123" s="6"/>
      <c r="V123" s="6"/>
      <c r="W123" s="6"/>
      <c r="X123" s="7" t="str">
        <f>IF(a!I123&gt;0,TEXT(a!D123,"0000\/00\/00"),"")</f>
        <v/>
      </c>
      <c r="Y123" s="4" t="str">
        <f>IF(a!I123="","",IF(a!E123=2,1,IF(a!E123=1,2,a!E123)))</f>
        <v/>
      </c>
      <c r="Z123" s="4"/>
      <c r="AA123" s="4" t="str">
        <f>IF(a!I123&gt;0,1,"")</f>
        <v/>
      </c>
      <c r="AB123" s="4" t="str">
        <f>IF(a!I123&gt;0,1,"")</f>
        <v/>
      </c>
      <c r="AC123" s="8" t="str">
        <f>IF(a!O123="","",a!O123)</f>
        <v/>
      </c>
      <c r="AD123" s="6" t="str">
        <f>IF(a!S123="","",a!S123)</f>
        <v/>
      </c>
      <c r="AE123" s="6" t="str">
        <f>IF(a!U123="","",a!U123)</f>
        <v/>
      </c>
    </row>
    <row r="124" spans="1:31" x14ac:dyDescent="0.25">
      <c r="A124" s="4" t="str">
        <f>IF(D124="","",IF(D124=2,a!Y124,a!I124))</f>
        <v/>
      </c>
      <c r="B124" s="5" t="str">
        <f>IF(a!G124="","",IF(F124="",100,F124))</f>
        <v/>
      </c>
      <c r="C124" s="4" t="str">
        <f>IF(a!I124="","",IF(LEN(a!F124)=11,a!G124,"مصرف کننده"))</f>
        <v/>
      </c>
      <c r="D124" s="4" t="str">
        <f>IF(a!I124="","",IF(LEN(a!F124)=11,2,5))</f>
        <v/>
      </c>
      <c r="E124" s="4"/>
      <c r="F124" s="4" t="str">
        <f>IF(LEN(a!F124)=11,a!F124,"")</f>
        <v/>
      </c>
      <c r="G124" s="4"/>
      <c r="H124" s="4"/>
      <c r="I124" s="4"/>
      <c r="J124" s="4"/>
      <c r="K124" s="4"/>
      <c r="L124" s="4" t="str">
        <f>IF(a!L124="","",a!L124)</f>
        <v/>
      </c>
      <c r="M124" s="4" t="str">
        <f>IF(a!P124="","",a!P124)</f>
        <v/>
      </c>
      <c r="N124" s="4" t="str">
        <f>IF(a!M124="","",a!M124)</f>
        <v/>
      </c>
      <c r="O124" s="4" t="str">
        <f>IF(a!I124&gt;0,1,"")</f>
        <v/>
      </c>
      <c r="P124" s="4" t="str">
        <f>IF(ISBLANK(a!I124),"",a!Q124)</f>
        <v/>
      </c>
      <c r="Q124" s="6" t="str">
        <f>IF(ISBLANK(a!I124),"",a!R124)</f>
        <v/>
      </c>
      <c r="R124" s="6"/>
      <c r="S124" s="6"/>
      <c r="T124" s="6"/>
      <c r="U124" s="6"/>
      <c r="V124" s="6"/>
      <c r="W124" s="6"/>
      <c r="X124" s="7" t="str">
        <f>IF(a!I124&gt;0,TEXT(a!D124,"0000\/00\/00"),"")</f>
        <v/>
      </c>
      <c r="Y124" s="4" t="str">
        <f>IF(a!I124="","",IF(a!E124=2,1,IF(a!E124=1,2,a!E124)))</f>
        <v/>
      </c>
      <c r="Z124" s="4"/>
      <c r="AA124" s="4" t="str">
        <f>IF(a!I124&gt;0,1,"")</f>
        <v/>
      </c>
      <c r="AB124" s="4" t="str">
        <f>IF(a!I124&gt;0,1,"")</f>
        <v/>
      </c>
      <c r="AC124" s="8" t="str">
        <f>IF(a!O124="","",a!O124)</f>
        <v/>
      </c>
      <c r="AD124" s="6" t="str">
        <f>IF(a!S124="","",a!S124)</f>
        <v/>
      </c>
      <c r="AE124" s="6" t="str">
        <f>IF(a!U124="","",a!U124)</f>
        <v/>
      </c>
    </row>
    <row r="125" spans="1:31" x14ac:dyDescent="0.25">
      <c r="A125" s="4" t="str">
        <f>IF(D125="","",IF(D125=2,a!Y125,a!I125))</f>
        <v/>
      </c>
      <c r="B125" s="5" t="str">
        <f>IF(a!G125="","",IF(F125="",100,F125))</f>
        <v/>
      </c>
      <c r="C125" s="4" t="str">
        <f>IF(a!I125="","",IF(LEN(a!F125)=11,a!G125,"مصرف کننده"))</f>
        <v/>
      </c>
      <c r="D125" s="4" t="str">
        <f>IF(a!I125="","",IF(LEN(a!F125)=11,2,5))</f>
        <v/>
      </c>
      <c r="E125" s="4"/>
      <c r="F125" s="4" t="str">
        <f>IF(LEN(a!F125)=11,a!F125,"")</f>
        <v/>
      </c>
      <c r="G125" s="4"/>
      <c r="H125" s="4"/>
      <c r="I125" s="4"/>
      <c r="J125" s="4"/>
      <c r="K125" s="4"/>
      <c r="L125" s="4" t="str">
        <f>IF(a!L125="","",a!L125)</f>
        <v/>
      </c>
      <c r="M125" s="4" t="str">
        <f>IF(a!P125="","",a!P125)</f>
        <v/>
      </c>
      <c r="N125" s="4" t="str">
        <f>IF(a!M125="","",a!M125)</f>
        <v/>
      </c>
      <c r="O125" s="4" t="str">
        <f>IF(a!I125&gt;0,1,"")</f>
        <v/>
      </c>
      <c r="P125" s="4" t="str">
        <f>IF(ISBLANK(a!I125),"",a!Q125)</f>
        <v/>
      </c>
      <c r="Q125" s="6" t="str">
        <f>IF(ISBLANK(a!I125),"",a!R125)</f>
        <v/>
      </c>
      <c r="R125" s="6"/>
      <c r="S125" s="6"/>
      <c r="T125" s="6"/>
      <c r="U125" s="6"/>
      <c r="V125" s="6"/>
      <c r="W125" s="6"/>
      <c r="X125" s="7" t="str">
        <f>IF(a!I125&gt;0,TEXT(a!D125,"0000\/00\/00"),"")</f>
        <v/>
      </c>
      <c r="Y125" s="4" t="str">
        <f>IF(a!I125="","",IF(a!E125=2,1,IF(a!E125=1,2,a!E125)))</f>
        <v/>
      </c>
      <c r="Z125" s="4"/>
      <c r="AA125" s="4" t="str">
        <f>IF(a!I125&gt;0,1,"")</f>
        <v/>
      </c>
      <c r="AB125" s="4" t="str">
        <f>IF(a!I125&gt;0,1,"")</f>
        <v/>
      </c>
      <c r="AC125" s="8" t="str">
        <f>IF(a!O125="","",a!O125)</f>
        <v/>
      </c>
      <c r="AD125" s="6" t="str">
        <f>IF(a!S125="","",a!S125)</f>
        <v/>
      </c>
      <c r="AE125" s="6" t="str">
        <f>IF(a!U125="","",a!U125)</f>
        <v/>
      </c>
    </row>
    <row r="126" spans="1:31" x14ac:dyDescent="0.25">
      <c r="A126" s="4" t="str">
        <f>IF(D126="","",IF(D126=2,a!Y126,a!I126))</f>
        <v/>
      </c>
      <c r="B126" s="5" t="str">
        <f>IF(a!G126="","",IF(F126="",100,F126))</f>
        <v/>
      </c>
      <c r="C126" s="4" t="str">
        <f>IF(a!I126="","",IF(LEN(a!F126)=11,a!G126,"مصرف کننده"))</f>
        <v/>
      </c>
      <c r="D126" s="4" t="str">
        <f>IF(a!I126="","",IF(LEN(a!F126)=11,2,5))</f>
        <v/>
      </c>
      <c r="E126" s="4"/>
      <c r="F126" s="4" t="str">
        <f>IF(LEN(a!F126)=11,a!F126,"")</f>
        <v/>
      </c>
      <c r="G126" s="4"/>
      <c r="H126" s="4"/>
      <c r="I126" s="4"/>
      <c r="J126" s="4"/>
      <c r="K126" s="4"/>
      <c r="L126" s="4" t="str">
        <f>IF(a!L126="","",a!L126)</f>
        <v/>
      </c>
      <c r="M126" s="4" t="str">
        <f>IF(a!P126="","",a!P126)</f>
        <v/>
      </c>
      <c r="N126" s="4" t="str">
        <f>IF(a!M126="","",a!M126)</f>
        <v/>
      </c>
      <c r="O126" s="4" t="str">
        <f>IF(a!I126&gt;0,1,"")</f>
        <v/>
      </c>
      <c r="P126" s="4" t="str">
        <f>IF(ISBLANK(a!I126),"",a!Q126)</f>
        <v/>
      </c>
      <c r="Q126" s="6" t="str">
        <f>IF(ISBLANK(a!I126),"",a!R126)</f>
        <v/>
      </c>
      <c r="R126" s="6"/>
      <c r="S126" s="6"/>
      <c r="T126" s="6"/>
      <c r="U126" s="6"/>
      <c r="V126" s="6"/>
      <c r="W126" s="6"/>
      <c r="X126" s="7" t="str">
        <f>IF(a!I126&gt;0,TEXT(a!D126,"0000\/00\/00"),"")</f>
        <v/>
      </c>
      <c r="Y126" s="4" t="str">
        <f>IF(a!I126="","",IF(a!E126=2,1,IF(a!E126=1,2,a!E126)))</f>
        <v/>
      </c>
      <c r="Z126" s="4"/>
      <c r="AA126" s="4" t="str">
        <f>IF(a!I126&gt;0,1,"")</f>
        <v/>
      </c>
      <c r="AB126" s="4" t="str">
        <f>IF(a!I126&gt;0,1,"")</f>
        <v/>
      </c>
      <c r="AC126" s="8" t="str">
        <f>IF(a!O126="","",a!O126)</f>
        <v/>
      </c>
      <c r="AD126" s="6" t="str">
        <f>IF(a!S126="","",a!S126)</f>
        <v/>
      </c>
      <c r="AE126" s="6" t="str">
        <f>IF(a!U126="","",a!U126)</f>
        <v/>
      </c>
    </row>
    <row r="127" spans="1:31" x14ac:dyDescent="0.25">
      <c r="A127" s="4" t="str">
        <f>IF(D127="","",IF(D127=2,a!Y127,a!I127))</f>
        <v/>
      </c>
      <c r="B127" s="5" t="str">
        <f>IF(a!G127="","",IF(F127="",100,F127))</f>
        <v/>
      </c>
      <c r="C127" s="4" t="str">
        <f>IF(a!I127="","",IF(LEN(a!F127)=11,a!G127,"مصرف کننده"))</f>
        <v/>
      </c>
      <c r="D127" s="4" t="str">
        <f>IF(a!I127="","",IF(LEN(a!F127)=11,2,5))</f>
        <v/>
      </c>
      <c r="E127" s="4"/>
      <c r="F127" s="4" t="str">
        <f>IF(LEN(a!F127)=11,a!F127,"")</f>
        <v/>
      </c>
      <c r="G127" s="4"/>
      <c r="H127" s="4"/>
      <c r="I127" s="4"/>
      <c r="J127" s="4"/>
      <c r="K127" s="4"/>
      <c r="L127" s="4" t="str">
        <f>IF(a!L127="","",a!L127)</f>
        <v/>
      </c>
      <c r="M127" s="4" t="str">
        <f>IF(a!P127="","",a!P127)</f>
        <v/>
      </c>
      <c r="N127" s="4" t="str">
        <f>IF(a!M127="","",a!M127)</f>
        <v/>
      </c>
      <c r="O127" s="4" t="str">
        <f>IF(a!I127&gt;0,1,"")</f>
        <v/>
      </c>
      <c r="P127" s="4" t="str">
        <f>IF(ISBLANK(a!I127),"",a!Q127)</f>
        <v/>
      </c>
      <c r="Q127" s="6" t="str">
        <f>IF(ISBLANK(a!I127),"",a!R127)</f>
        <v/>
      </c>
      <c r="R127" s="6"/>
      <c r="S127" s="6"/>
      <c r="T127" s="6"/>
      <c r="U127" s="6"/>
      <c r="V127" s="6"/>
      <c r="W127" s="6"/>
      <c r="X127" s="7" t="str">
        <f>IF(a!I127&gt;0,TEXT(a!D127,"0000\/00\/00"),"")</f>
        <v/>
      </c>
      <c r="Y127" s="4" t="str">
        <f>IF(a!I127="","",IF(a!E127=2,1,IF(a!E127=1,2,a!E127)))</f>
        <v/>
      </c>
      <c r="Z127" s="4"/>
      <c r="AA127" s="4" t="str">
        <f>IF(a!I127&gt;0,1,"")</f>
        <v/>
      </c>
      <c r="AB127" s="4" t="str">
        <f>IF(a!I127&gt;0,1,"")</f>
        <v/>
      </c>
      <c r="AC127" s="8" t="str">
        <f>IF(a!O127="","",a!O127)</f>
        <v/>
      </c>
      <c r="AD127" s="6" t="str">
        <f>IF(a!S127="","",a!S127)</f>
        <v/>
      </c>
      <c r="AE127" s="6" t="str">
        <f>IF(a!U127="","",a!U127)</f>
        <v/>
      </c>
    </row>
    <row r="128" spans="1:31" x14ac:dyDescent="0.25">
      <c r="A128" s="4" t="str">
        <f>IF(D128="","",IF(D128=2,a!Y128,a!I128))</f>
        <v/>
      </c>
      <c r="B128" s="5" t="str">
        <f>IF(a!G128="","",IF(F128="",100,F128))</f>
        <v/>
      </c>
      <c r="C128" s="4" t="str">
        <f>IF(a!I128="","",IF(LEN(a!F128)=11,a!G128,"مصرف کننده"))</f>
        <v/>
      </c>
      <c r="D128" s="4" t="str">
        <f>IF(a!I128="","",IF(LEN(a!F128)=11,2,5))</f>
        <v/>
      </c>
      <c r="E128" s="4"/>
      <c r="F128" s="4" t="str">
        <f>IF(LEN(a!F128)=11,a!F128,"")</f>
        <v/>
      </c>
      <c r="G128" s="4"/>
      <c r="H128" s="4"/>
      <c r="I128" s="4"/>
      <c r="J128" s="4"/>
      <c r="K128" s="4"/>
      <c r="L128" s="4" t="str">
        <f>IF(a!L128="","",a!L128)</f>
        <v/>
      </c>
      <c r="M128" s="4" t="str">
        <f>IF(a!P128="","",a!P128)</f>
        <v/>
      </c>
      <c r="N128" s="4" t="str">
        <f>IF(a!M128="","",a!M128)</f>
        <v/>
      </c>
      <c r="O128" s="4" t="str">
        <f>IF(a!I128&gt;0,1,"")</f>
        <v/>
      </c>
      <c r="P128" s="4" t="str">
        <f>IF(ISBLANK(a!I128),"",a!Q128)</f>
        <v/>
      </c>
      <c r="Q128" s="6" t="str">
        <f>IF(ISBLANK(a!I128),"",a!R128)</f>
        <v/>
      </c>
      <c r="R128" s="6"/>
      <c r="S128" s="6"/>
      <c r="T128" s="6"/>
      <c r="U128" s="6"/>
      <c r="V128" s="6"/>
      <c r="W128" s="6"/>
      <c r="X128" s="7" t="str">
        <f>IF(a!I128&gt;0,TEXT(a!D128,"0000\/00\/00"),"")</f>
        <v/>
      </c>
      <c r="Y128" s="4" t="str">
        <f>IF(a!I128="","",IF(a!E128=2,1,IF(a!E128=1,2,a!E128)))</f>
        <v/>
      </c>
      <c r="Z128" s="4"/>
      <c r="AA128" s="4" t="str">
        <f>IF(a!I128&gt;0,1,"")</f>
        <v/>
      </c>
      <c r="AB128" s="4" t="str">
        <f>IF(a!I128&gt;0,1,"")</f>
        <v/>
      </c>
      <c r="AC128" s="8" t="str">
        <f>IF(a!O128="","",a!O128)</f>
        <v/>
      </c>
      <c r="AD128" s="6" t="str">
        <f>IF(a!S128="","",a!S128)</f>
        <v/>
      </c>
      <c r="AE128" s="6" t="str">
        <f>IF(a!U128="","",a!U128)</f>
        <v/>
      </c>
    </row>
    <row r="129" spans="1:31" x14ac:dyDescent="0.25">
      <c r="A129" s="4" t="str">
        <f>IF(D129="","",IF(D129=2,a!Y129,a!I129))</f>
        <v/>
      </c>
      <c r="B129" s="5" t="str">
        <f>IF(a!G129="","",IF(F129="",100,F129))</f>
        <v/>
      </c>
      <c r="C129" s="4" t="str">
        <f>IF(a!I129="","",IF(LEN(a!F129)=11,a!G129,"مصرف کننده"))</f>
        <v/>
      </c>
      <c r="D129" s="4" t="str">
        <f>IF(a!I129="","",IF(LEN(a!F129)=11,2,5))</f>
        <v/>
      </c>
      <c r="E129" s="4"/>
      <c r="F129" s="4" t="str">
        <f>IF(LEN(a!F129)=11,a!F129,"")</f>
        <v/>
      </c>
      <c r="G129" s="4"/>
      <c r="H129" s="4"/>
      <c r="I129" s="4"/>
      <c r="J129" s="4"/>
      <c r="K129" s="4"/>
      <c r="L129" s="4" t="str">
        <f>IF(a!L129="","",a!L129)</f>
        <v/>
      </c>
      <c r="M129" s="4" t="str">
        <f>IF(a!P129="","",a!P129)</f>
        <v/>
      </c>
      <c r="N129" s="4" t="str">
        <f>IF(a!M129="","",a!M129)</f>
        <v/>
      </c>
      <c r="O129" s="4" t="str">
        <f>IF(a!I129&gt;0,1,"")</f>
        <v/>
      </c>
      <c r="P129" s="4" t="str">
        <f>IF(ISBLANK(a!I129),"",a!Q129)</f>
        <v/>
      </c>
      <c r="Q129" s="6" t="str">
        <f>IF(ISBLANK(a!I129),"",a!R129)</f>
        <v/>
      </c>
      <c r="R129" s="6"/>
      <c r="S129" s="6"/>
      <c r="T129" s="6"/>
      <c r="U129" s="6"/>
      <c r="V129" s="6"/>
      <c r="W129" s="6"/>
      <c r="X129" s="7" t="str">
        <f>IF(a!I129&gt;0,TEXT(a!D129,"0000\/00\/00"),"")</f>
        <v/>
      </c>
      <c r="Y129" s="4" t="str">
        <f>IF(a!I129="","",IF(a!E129=2,1,IF(a!E129=1,2,a!E129)))</f>
        <v/>
      </c>
      <c r="Z129" s="4"/>
      <c r="AA129" s="4" t="str">
        <f>IF(a!I129&gt;0,1,"")</f>
        <v/>
      </c>
      <c r="AB129" s="4" t="str">
        <f>IF(a!I129&gt;0,1,"")</f>
        <v/>
      </c>
      <c r="AC129" s="8" t="str">
        <f>IF(a!O129="","",a!O129)</f>
        <v/>
      </c>
      <c r="AD129" s="6" t="str">
        <f>IF(a!S129="","",a!S129)</f>
        <v/>
      </c>
      <c r="AE129" s="6" t="str">
        <f>IF(a!U129="","",a!U129)</f>
        <v/>
      </c>
    </row>
    <row r="130" spans="1:31" x14ac:dyDescent="0.25">
      <c r="A130" s="4" t="str">
        <f>IF(D130="","",IF(D130=2,a!Y130,a!I130))</f>
        <v/>
      </c>
      <c r="B130" s="5" t="str">
        <f>IF(a!G130="","",IF(F130="",100,F130))</f>
        <v/>
      </c>
      <c r="C130" s="4" t="str">
        <f>IF(a!I130="","",IF(LEN(a!F130)=11,a!G130,"مصرف کننده"))</f>
        <v/>
      </c>
      <c r="D130" s="4" t="str">
        <f>IF(a!I130="","",IF(LEN(a!F130)=11,2,5))</f>
        <v/>
      </c>
      <c r="E130" s="4"/>
      <c r="F130" s="4" t="str">
        <f>IF(LEN(a!F130)=11,a!F130,"")</f>
        <v/>
      </c>
      <c r="G130" s="4"/>
      <c r="H130" s="4"/>
      <c r="I130" s="4"/>
      <c r="J130" s="4"/>
      <c r="K130" s="4"/>
      <c r="L130" s="4" t="str">
        <f>IF(a!L130="","",a!L130)</f>
        <v/>
      </c>
      <c r="M130" s="4" t="str">
        <f>IF(a!P130="","",a!P130)</f>
        <v/>
      </c>
      <c r="N130" s="4" t="str">
        <f>IF(a!M130="","",a!M130)</f>
        <v/>
      </c>
      <c r="O130" s="4" t="str">
        <f>IF(a!I130&gt;0,1,"")</f>
        <v/>
      </c>
      <c r="P130" s="4" t="str">
        <f>IF(ISBLANK(a!I130),"",a!Q130)</f>
        <v/>
      </c>
      <c r="Q130" s="6" t="str">
        <f>IF(ISBLANK(a!I130),"",a!R130)</f>
        <v/>
      </c>
      <c r="R130" s="6"/>
      <c r="S130" s="6"/>
      <c r="T130" s="6"/>
      <c r="U130" s="6"/>
      <c r="V130" s="6"/>
      <c r="W130" s="6"/>
      <c r="X130" s="7" t="str">
        <f>IF(a!I130&gt;0,TEXT(a!D130,"0000\/00\/00"),"")</f>
        <v/>
      </c>
      <c r="Y130" s="4" t="str">
        <f>IF(a!I130="","",IF(a!E130=2,1,IF(a!E130=1,2,a!E130)))</f>
        <v/>
      </c>
      <c r="Z130" s="4"/>
      <c r="AA130" s="4" t="str">
        <f>IF(a!I130&gt;0,1,"")</f>
        <v/>
      </c>
      <c r="AB130" s="4" t="str">
        <f>IF(a!I130&gt;0,1,"")</f>
        <v/>
      </c>
      <c r="AC130" s="8" t="str">
        <f>IF(a!O130="","",a!O130)</f>
        <v/>
      </c>
      <c r="AD130" s="6" t="str">
        <f>IF(a!S130="","",a!S130)</f>
        <v/>
      </c>
      <c r="AE130" s="6" t="str">
        <f>IF(a!U130="","",a!U130)</f>
        <v/>
      </c>
    </row>
    <row r="131" spans="1:31" x14ac:dyDescent="0.25">
      <c r="A131" s="4" t="str">
        <f>IF(D131="","",IF(D131=2,a!Y131,a!I131))</f>
        <v/>
      </c>
      <c r="B131" s="5" t="str">
        <f>IF(a!G131="","",IF(F131="",100,F131))</f>
        <v/>
      </c>
      <c r="C131" s="4" t="str">
        <f>IF(a!I131="","",IF(LEN(a!F131)=11,a!G131,"مصرف کننده"))</f>
        <v/>
      </c>
      <c r="D131" s="4" t="str">
        <f>IF(a!I131="","",IF(LEN(a!F131)=11,2,5))</f>
        <v/>
      </c>
      <c r="E131" s="4"/>
      <c r="F131" s="4" t="str">
        <f>IF(LEN(a!F131)=11,a!F131,"")</f>
        <v/>
      </c>
      <c r="G131" s="4"/>
      <c r="H131" s="4"/>
      <c r="I131" s="4"/>
      <c r="J131" s="4"/>
      <c r="K131" s="4"/>
      <c r="L131" s="4" t="str">
        <f>IF(a!L131="","",a!L131)</f>
        <v/>
      </c>
      <c r="M131" s="4" t="str">
        <f>IF(a!P131="","",a!P131)</f>
        <v/>
      </c>
      <c r="N131" s="4" t="str">
        <f>IF(a!M131="","",a!M131)</f>
        <v/>
      </c>
      <c r="O131" s="4" t="str">
        <f>IF(a!I131&gt;0,1,"")</f>
        <v/>
      </c>
      <c r="P131" s="4" t="str">
        <f>IF(ISBLANK(a!I131),"",a!Q131)</f>
        <v/>
      </c>
      <c r="Q131" s="6" t="str">
        <f>IF(ISBLANK(a!I131),"",a!R131)</f>
        <v/>
      </c>
      <c r="R131" s="6"/>
      <c r="S131" s="6"/>
      <c r="T131" s="6"/>
      <c r="U131" s="6"/>
      <c r="V131" s="6"/>
      <c r="W131" s="6"/>
      <c r="X131" s="7" t="str">
        <f>IF(a!I131&gt;0,TEXT(a!D131,"0000\/00\/00"),"")</f>
        <v/>
      </c>
      <c r="Y131" s="4" t="str">
        <f>IF(a!I131="","",IF(a!E131=2,1,IF(a!E131=1,2,a!E131)))</f>
        <v/>
      </c>
      <c r="Z131" s="4"/>
      <c r="AA131" s="4" t="str">
        <f>IF(a!I131&gt;0,1,"")</f>
        <v/>
      </c>
      <c r="AB131" s="4" t="str">
        <f>IF(a!I131&gt;0,1,"")</f>
        <v/>
      </c>
      <c r="AC131" s="8" t="str">
        <f>IF(a!O131="","",a!O131)</f>
        <v/>
      </c>
      <c r="AD131" s="6" t="str">
        <f>IF(a!S131="","",a!S131)</f>
        <v/>
      </c>
      <c r="AE131" s="6" t="str">
        <f>IF(a!U131="","",a!U131)</f>
        <v/>
      </c>
    </row>
    <row r="132" spans="1:31" x14ac:dyDescent="0.25">
      <c r="A132" s="4" t="str">
        <f>IF(D132="","",IF(D132=2,a!Y132,a!I132))</f>
        <v/>
      </c>
      <c r="B132" s="5" t="str">
        <f>IF(a!G132="","",IF(F132="",100,F132))</f>
        <v/>
      </c>
      <c r="C132" s="4" t="str">
        <f>IF(a!I132="","",IF(LEN(a!F132)=11,a!G132,"مصرف کننده"))</f>
        <v/>
      </c>
      <c r="D132" s="4" t="str">
        <f>IF(a!I132="","",IF(LEN(a!F132)=11,2,5))</f>
        <v/>
      </c>
      <c r="E132" s="4"/>
      <c r="F132" s="4" t="str">
        <f>IF(LEN(a!F132)=11,a!F132,"")</f>
        <v/>
      </c>
      <c r="G132" s="4"/>
      <c r="H132" s="4"/>
      <c r="I132" s="4"/>
      <c r="J132" s="4"/>
      <c r="K132" s="4"/>
      <c r="L132" s="4" t="str">
        <f>IF(a!L132="","",a!L132)</f>
        <v/>
      </c>
      <c r="M132" s="4" t="str">
        <f>IF(a!P132="","",a!P132)</f>
        <v/>
      </c>
      <c r="N132" s="4" t="str">
        <f>IF(a!M132="","",a!M132)</f>
        <v/>
      </c>
      <c r="O132" s="4" t="str">
        <f>IF(a!I132&gt;0,1,"")</f>
        <v/>
      </c>
      <c r="P132" s="4" t="str">
        <f>IF(ISBLANK(a!I132),"",a!Q132)</f>
        <v/>
      </c>
      <c r="Q132" s="6" t="str">
        <f>IF(ISBLANK(a!I132),"",a!R132)</f>
        <v/>
      </c>
      <c r="R132" s="6"/>
      <c r="S132" s="6"/>
      <c r="T132" s="6"/>
      <c r="U132" s="6"/>
      <c r="V132" s="6"/>
      <c r="W132" s="6"/>
      <c r="X132" s="7" t="str">
        <f>IF(a!I132&gt;0,TEXT(a!D132,"0000\/00\/00"),"")</f>
        <v/>
      </c>
      <c r="Y132" s="4" t="str">
        <f>IF(a!I132="","",IF(a!E132=2,1,IF(a!E132=1,2,a!E132)))</f>
        <v/>
      </c>
      <c r="Z132" s="4"/>
      <c r="AA132" s="4" t="str">
        <f>IF(a!I132&gt;0,1,"")</f>
        <v/>
      </c>
      <c r="AB132" s="4" t="str">
        <f>IF(a!I132&gt;0,1,"")</f>
        <v/>
      </c>
      <c r="AC132" s="8" t="str">
        <f>IF(a!O132="","",a!O132)</f>
        <v/>
      </c>
      <c r="AD132" s="6" t="str">
        <f>IF(a!S132="","",a!S132)</f>
        <v/>
      </c>
      <c r="AE132" s="6" t="str">
        <f>IF(a!U132="","",a!U132)</f>
        <v/>
      </c>
    </row>
    <row r="133" spans="1:31" x14ac:dyDescent="0.25">
      <c r="A133" s="4" t="str">
        <f>IF(D133="","",IF(D133=2,a!Y133,a!I133))</f>
        <v/>
      </c>
      <c r="B133" s="5" t="str">
        <f>IF(a!G133="","",IF(F133="",100,F133))</f>
        <v/>
      </c>
      <c r="C133" s="4" t="str">
        <f>IF(a!I133="","",IF(LEN(a!F133)=11,a!G133,"مصرف کننده"))</f>
        <v/>
      </c>
      <c r="D133" s="4" t="str">
        <f>IF(a!I133="","",IF(LEN(a!F133)=11,2,5))</f>
        <v/>
      </c>
      <c r="E133" s="4"/>
      <c r="F133" s="4" t="str">
        <f>IF(LEN(a!F133)=11,a!F133,"")</f>
        <v/>
      </c>
      <c r="G133" s="4"/>
      <c r="H133" s="4"/>
      <c r="I133" s="4"/>
      <c r="J133" s="4"/>
      <c r="K133" s="4"/>
      <c r="L133" s="4" t="str">
        <f>IF(a!L133="","",a!L133)</f>
        <v/>
      </c>
      <c r="M133" s="4" t="str">
        <f>IF(a!P133="","",a!P133)</f>
        <v/>
      </c>
      <c r="N133" s="4" t="str">
        <f>IF(a!M133="","",a!M133)</f>
        <v/>
      </c>
      <c r="O133" s="4" t="str">
        <f>IF(a!I133&gt;0,1,"")</f>
        <v/>
      </c>
      <c r="P133" s="4" t="str">
        <f>IF(ISBLANK(a!I133),"",a!Q133)</f>
        <v/>
      </c>
      <c r="Q133" s="6" t="str">
        <f>IF(ISBLANK(a!I133),"",a!R133)</f>
        <v/>
      </c>
      <c r="R133" s="6"/>
      <c r="S133" s="6"/>
      <c r="T133" s="6"/>
      <c r="U133" s="6"/>
      <c r="V133" s="6"/>
      <c r="W133" s="6"/>
      <c r="X133" s="7" t="str">
        <f>IF(a!I133&gt;0,TEXT(a!D133,"0000\/00\/00"),"")</f>
        <v/>
      </c>
      <c r="Y133" s="4" t="str">
        <f>IF(a!I133="","",IF(a!E133=2,1,IF(a!E133=1,2,a!E133)))</f>
        <v/>
      </c>
      <c r="Z133" s="4"/>
      <c r="AA133" s="4" t="str">
        <f>IF(a!I133&gt;0,1,"")</f>
        <v/>
      </c>
      <c r="AB133" s="4" t="str">
        <f>IF(a!I133&gt;0,1,"")</f>
        <v/>
      </c>
      <c r="AC133" s="8" t="str">
        <f>IF(a!O133="","",a!O133)</f>
        <v/>
      </c>
      <c r="AD133" s="6" t="str">
        <f>IF(a!S133="","",a!S133)</f>
        <v/>
      </c>
      <c r="AE133" s="6" t="str">
        <f>IF(a!U133="","",a!U133)</f>
        <v/>
      </c>
    </row>
    <row r="134" spans="1:31" x14ac:dyDescent="0.25">
      <c r="A134" s="4" t="str">
        <f>IF(D134="","",IF(D134=2,a!Y134,a!I134))</f>
        <v/>
      </c>
      <c r="B134" s="5" t="str">
        <f>IF(a!G134="","",IF(F134="",100,F134))</f>
        <v/>
      </c>
      <c r="C134" s="4" t="str">
        <f>IF(a!I134="","",IF(LEN(a!F134)=11,a!G134,"مصرف کننده"))</f>
        <v/>
      </c>
      <c r="D134" s="4" t="str">
        <f>IF(a!I134="","",IF(LEN(a!F134)=11,2,5))</f>
        <v/>
      </c>
      <c r="E134" s="4"/>
      <c r="F134" s="4" t="str">
        <f>IF(LEN(a!F134)=11,a!F134,"")</f>
        <v/>
      </c>
      <c r="G134" s="4"/>
      <c r="H134" s="4"/>
      <c r="I134" s="4"/>
      <c r="J134" s="4"/>
      <c r="K134" s="4"/>
      <c r="L134" s="4" t="str">
        <f>IF(a!L134="","",a!L134)</f>
        <v/>
      </c>
      <c r="M134" s="4" t="str">
        <f>IF(a!P134="","",a!P134)</f>
        <v/>
      </c>
      <c r="N134" s="4" t="str">
        <f>IF(a!M134="","",a!M134)</f>
        <v/>
      </c>
      <c r="O134" s="4" t="str">
        <f>IF(a!I134&gt;0,1,"")</f>
        <v/>
      </c>
      <c r="P134" s="4" t="str">
        <f>IF(ISBLANK(a!I134),"",a!Q134)</f>
        <v/>
      </c>
      <c r="Q134" s="6" t="str">
        <f>IF(ISBLANK(a!I134),"",a!R134)</f>
        <v/>
      </c>
      <c r="R134" s="6"/>
      <c r="S134" s="6"/>
      <c r="T134" s="6"/>
      <c r="U134" s="6"/>
      <c r="V134" s="6"/>
      <c r="W134" s="6"/>
      <c r="X134" s="7" t="str">
        <f>IF(a!I134&gt;0,TEXT(a!D134,"0000\/00\/00"),"")</f>
        <v/>
      </c>
      <c r="Y134" s="4" t="str">
        <f>IF(a!I134="","",IF(a!E134=2,1,IF(a!E134=1,2,a!E134)))</f>
        <v/>
      </c>
      <c r="Z134" s="4"/>
      <c r="AA134" s="4" t="str">
        <f>IF(a!I134&gt;0,1,"")</f>
        <v/>
      </c>
      <c r="AB134" s="4" t="str">
        <f>IF(a!I134&gt;0,1,"")</f>
        <v/>
      </c>
      <c r="AC134" s="8" t="str">
        <f>IF(a!O134="","",a!O134)</f>
        <v/>
      </c>
      <c r="AD134" s="6" t="str">
        <f>IF(a!S134="","",a!S134)</f>
        <v/>
      </c>
      <c r="AE134" s="6" t="str">
        <f>IF(a!U134="","",a!U134)</f>
        <v/>
      </c>
    </row>
    <row r="135" spans="1:31" x14ac:dyDescent="0.25">
      <c r="A135" s="4" t="str">
        <f>IF(D135="","",IF(D135=2,a!Y135,a!I135))</f>
        <v/>
      </c>
      <c r="B135" s="5" t="str">
        <f>IF(a!G135="","",IF(F135="",100,F135))</f>
        <v/>
      </c>
      <c r="C135" s="4" t="str">
        <f>IF(a!I135="","",IF(LEN(a!F135)=11,a!G135,"مصرف کننده"))</f>
        <v/>
      </c>
      <c r="D135" s="4" t="str">
        <f>IF(a!I135="","",IF(LEN(a!F135)=11,2,5))</f>
        <v/>
      </c>
      <c r="E135" s="4"/>
      <c r="F135" s="4" t="str">
        <f>IF(LEN(a!F135)=11,a!F135,"")</f>
        <v/>
      </c>
      <c r="G135" s="4"/>
      <c r="H135" s="4"/>
      <c r="I135" s="4"/>
      <c r="J135" s="4"/>
      <c r="K135" s="4"/>
      <c r="L135" s="4" t="str">
        <f>IF(a!L135="","",a!L135)</f>
        <v/>
      </c>
      <c r="M135" s="4" t="str">
        <f>IF(a!P135="","",a!P135)</f>
        <v/>
      </c>
      <c r="N135" s="4" t="str">
        <f>IF(a!M135="","",a!M135)</f>
        <v/>
      </c>
      <c r="O135" s="4" t="str">
        <f>IF(a!I135&gt;0,1,"")</f>
        <v/>
      </c>
      <c r="P135" s="4" t="str">
        <f>IF(ISBLANK(a!I135),"",a!Q135)</f>
        <v/>
      </c>
      <c r="Q135" s="6" t="str">
        <f>IF(ISBLANK(a!I135),"",a!R135)</f>
        <v/>
      </c>
      <c r="R135" s="6"/>
      <c r="S135" s="6"/>
      <c r="T135" s="6"/>
      <c r="U135" s="6"/>
      <c r="V135" s="6"/>
      <c r="W135" s="6"/>
      <c r="X135" s="7" t="str">
        <f>IF(a!I135&gt;0,TEXT(a!D135,"0000\/00\/00"),"")</f>
        <v/>
      </c>
      <c r="Y135" s="4" t="str">
        <f>IF(a!I135="","",IF(a!E135=2,1,IF(a!E135=1,2,a!E135)))</f>
        <v/>
      </c>
      <c r="Z135" s="4"/>
      <c r="AA135" s="4" t="str">
        <f>IF(a!I135&gt;0,1,"")</f>
        <v/>
      </c>
      <c r="AB135" s="4" t="str">
        <f>IF(a!I135&gt;0,1,"")</f>
        <v/>
      </c>
      <c r="AC135" s="8" t="str">
        <f>IF(a!O135="","",a!O135)</f>
        <v/>
      </c>
      <c r="AD135" s="6" t="str">
        <f>IF(a!S135="","",a!S135)</f>
        <v/>
      </c>
      <c r="AE135" s="6" t="str">
        <f>IF(a!U135="","",a!U135)</f>
        <v/>
      </c>
    </row>
    <row r="136" spans="1:31" x14ac:dyDescent="0.25">
      <c r="A136" s="4" t="str">
        <f>IF(D136="","",IF(D136=2,a!Y136,a!I136))</f>
        <v/>
      </c>
      <c r="B136" s="5" t="str">
        <f>IF(a!G136="","",IF(F136="",100,F136))</f>
        <v/>
      </c>
      <c r="C136" s="4" t="str">
        <f>IF(a!I136="","",IF(LEN(a!F136)=11,a!G136,"مصرف کننده"))</f>
        <v/>
      </c>
      <c r="D136" s="4" t="str">
        <f>IF(a!I136="","",IF(LEN(a!F136)=11,2,5))</f>
        <v/>
      </c>
      <c r="E136" s="4"/>
      <c r="F136" s="4" t="str">
        <f>IF(LEN(a!F136)=11,a!F136,"")</f>
        <v/>
      </c>
      <c r="G136" s="4"/>
      <c r="H136" s="4"/>
      <c r="I136" s="4"/>
      <c r="J136" s="4"/>
      <c r="K136" s="4"/>
      <c r="L136" s="4" t="str">
        <f>IF(a!L136="","",a!L136)</f>
        <v/>
      </c>
      <c r="M136" s="4" t="str">
        <f>IF(a!P136="","",a!P136)</f>
        <v/>
      </c>
      <c r="N136" s="4" t="str">
        <f>IF(a!M136="","",a!M136)</f>
        <v/>
      </c>
      <c r="O136" s="4" t="str">
        <f>IF(a!I136&gt;0,1,"")</f>
        <v/>
      </c>
      <c r="P136" s="4" t="str">
        <f>IF(ISBLANK(a!I136),"",a!Q136)</f>
        <v/>
      </c>
      <c r="Q136" s="6" t="str">
        <f>IF(ISBLANK(a!I136),"",a!R136)</f>
        <v/>
      </c>
      <c r="R136" s="6"/>
      <c r="S136" s="6"/>
      <c r="T136" s="6"/>
      <c r="U136" s="6"/>
      <c r="V136" s="6"/>
      <c r="W136" s="6"/>
      <c r="X136" s="7" t="str">
        <f>IF(a!I136&gt;0,TEXT(a!D136,"0000\/00\/00"),"")</f>
        <v/>
      </c>
      <c r="Y136" s="4" t="str">
        <f>IF(a!I136="","",IF(a!E136=2,1,IF(a!E136=1,2,a!E136)))</f>
        <v/>
      </c>
      <c r="Z136" s="4"/>
      <c r="AA136" s="4" t="str">
        <f>IF(a!I136&gt;0,1,"")</f>
        <v/>
      </c>
      <c r="AB136" s="4" t="str">
        <f>IF(a!I136&gt;0,1,"")</f>
        <v/>
      </c>
      <c r="AC136" s="8" t="str">
        <f>IF(a!O136="","",a!O136)</f>
        <v/>
      </c>
      <c r="AD136" s="6" t="str">
        <f>IF(a!S136="","",a!S136)</f>
        <v/>
      </c>
      <c r="AE136" s="6" t="str">
        <f>IF(a!U136="","",a!U136)</f>
        <v/>
      </c>
    </row>
    <row r="137" spans="1:31" x14ac:dyDescent="0.25">
      <c r="A137" s="4" t="str">
        <f>IF(D137="","",IF(D137=2,a!Y137,a!I137))</f>
        <v/>
      </c>
      <c r="B137" s="5" t="str">
        <f>IF(a!G137="","",IF(F137="",100,F137))</f>
        <v/>
      </c>
      <c r="C137" s="4" t="str">
        <f>IF(a!I137="","",IF(LEN(a!F137)=11,a!G137,"مصرف کننده"))</f>
        <v/>
      </c>
      <c r="D137" s="4" t="str">
        <f>IF(a!I137="","",IF(LEN(a!F137)=11,2,5))</f>
        <v/>
      </c>
      <c r="E137" s="4"/>
      <c r="F137" s="4" t="str">
        <f>IF(LEN(a!F137)=11,a!F137,"")</f>
        <v/>
      </c>
      <c r="G137" s="4"/>
      <c r="H137" s="4"/>
      <c r="I137" s="4"/>
      <c r="J137" s="4"/>
      <c r="K137" s="4"/>
      <c r="L137" s="4" t="str">
        <f>IF(a!L137="","",a!L137)</f>
        <v/>
      </c>
      <c r="M137" s="4" t="str">
        <f>IF(a!P137="","",a!P137)</f>
        <v/>
      </c>
      <c r="N137" s="4" t="str">
        <f>IF(a!M137="","",a!M137)</f>
        <v/>
      </c>
      <c r="O137" s="4" t="str">
        <f>IF(a!I137&gt;0,1,"")</f>
        <v/>
      </c>
      <c r="P137" s="4" t="str">
        <f>IF(ISBLANK(a!I137),"",a!Q137)</f>
        <v/>
      </c>
      <c r="Q137" s="6" t="str">
        <f>IF(ISBLANK(a!I137),"",a!R137)</f>
        <v/>
      </c>
      <c r="R137" s="6"/>
      <c r="S137" s="6"/>
      <c r="T137" s="6"/>
      <c r="U137" s="6"/>
      <c r="V137" s="6"/>
      <c r="W137" s="6"/>
      <c r="X137" s="7" t="str">
        <f>IF(a!I137&gt;0,TEXT(a!D137,"0000\/00\/00"),"")</f>
        <v/>
      </c>
      <c r="Y137" s="4" t="str">
        <f>IF(a!I137="","",IF(a!E137=2,1,IF(a!E137=1,2,a!E137)))</f>
        <v/>
      </c>
      <c r="Z137" s="4"/>
      <c r="AA137" s="4" t="str">
        <f>IF(a!I137&gt;0,1,"")</f>
        <v/>
      </c>
      <c r="AB137" s="4" t="str">
        <f>IF(a!I137&gt;0,1,"")</f>
        <v/>
      </c>
      <c r="AC137" s="8" t="str">
        <f>IF(a!O137="","",a!O137)</f>
        <v/>
      </c>
      <c r="AD137" s="6" t="str">
        <f>IF(a!S137="","",a!S137)</f>
        <v/>
      </c>
      <c r="AE137" s="6" t="str">
        <f>IF(a!U137="","",a!U137)</f>
        <v/>
      </c>
    </row>
    <row r="138" spans="1:31" x14ac:dyDescent="0.25">
      <c r="A138" s="4" t="str">
        <f>IF(D138="","",IF(D138=2,a!Y138,a!I138))</f>
        <v/>
      </c>
      <c r="B138" s="5" t="str">
        <f>IF(a!G138="","",IF(F138="",100,F138))</f>
        <v/>
      </c>
      <c r="C138" s="4" t="str">
        <f>IF(a!I138="","",IF(LEN(a!F138)=11,a!G138,"مصرف کننده"))</f>
        <v/>
      </c>
      <c r="D138" s="4" t="str">
        <f>IF(a!I138="","",IF(LEN(a!F138)=11,2,5))</f>
        <v/>
      </c>
      <c r="E138" s="4"/>
      <c r="F138" s="4" t="str">
        <f>IF(LEN(a!F138)=11,a!F138,"")</f>
        <v/>
      </c>
      <c r="G138" s="4"/>
      <c r="H138" s="4"/>
      <c r="I138" s="4"/>
      <c r="J138" s="4"/>
      <c r="K138" s="4"/>
      <c r="L138" s="4" t="str">
        <f>IF(a!L138="","",a!L138)</f>
        <v/>
      </c>
      <c r="M138" s="4" t="str">
        <f>IF(a!P138="","",a!P138)</f>
        <v/>
      </c>
      <c r="N138" s="4" t="str">
        <f>IF(a!M138="","",a!M138)</f>
        <v/>
      </c>
      <c r="O138" s="4" t="str">
        <f>IF(a!I138&gt;0,1,"")</f>
        <v/>
      </c>
      <c r="P138" s="4" t="str">
        <f>IF(ISBLANK(a!I138),"",a!Q138)</f>
        <v/>
      </c>
      <c r="Q138" s="6" t="str">
        <f>IF(ISBLANK(a!I138),"",a!R138)</f>
        <v/>
      </c>
      <c r="R138" s="6"/>
      <c r="S138" s="6"/>
      <c r="T138" s="6"/>
      <c r="U138" s="6"/>
      <c r="V138" s="6"/>
      <c r="W138" s="6"/>
      <c r="X138" s="7" t="str">
        <f>IF(a!I138&gt;0,TEXT(a!D138,"0000\/00\/00"),"")</f>
        <v/>
      </c>
      <c r="Y138" s="4" t="str">
        <f>IF(a!I138="","",IF(a!E138=2,1,IF(a!E138=1,2,a!E138)))</f>
        <v/>
      </c>
      <c r="Z138" s="4"/>
      <c r="AA138" s="4" t="str">
        <f>IF(a!I138&gt;0,1,"")</f>
        <v/>
      </c>
      <c r="AB138" s="4" t="str">
        <f>IF(a!I138&gt;0,1,"")</f>
        <v/>
      </c>
      <c r="AC138" s="8" t="str">
        <f>IF(a!O138="","",a!O138)</f>
        <v/>
      </c>
      <c r="AD138" s="6" t="str">
        <f>IF(a!S138="","",a!S138)</f>
        <v/>
      </c>
      <c r="AE138" s="6" t="str">
        <f>IF(a!U138="","",a!U138)</f>
        <v/>
      </c>
    </row>
    <row r="139" spans="1:31" x14ac:dyDescent="0.25">
      <c r="A139" s="4" t="str">
        <f>IF(D139="","",IF(D139=2,a!Y139,a!I139))</f>
        <v/>
      </c>
      <c r="B139" s="5" t="str">
        <f>IF(a!G139="","",IF(F139="",100,F139))</f>
        <v/>
      </c>
      <c r="C139" s="4" t="str">
        <f>IF(a!I139="","",IF(LEN(a!F139)=11,a!G139,"مصرف کننده"))</f>
        <v/>
      </c>
      <c r="D139" s="4" t="str">
        <f>IF(a!I139="","",IF(LEN(a!F139)=11,2,5))</f>
        <v/>
      </c>
      <c r="E139" s="4"/>
      <c r="F139" s="4" t="str">
        <f>IF(LEN(a!F139)=11,a!F139,"")</f>
        <v/>
      </c>
      <c r="G139" s="4"/>
      <c r="H139" s="4"/>
      <c r="I139" s="4"/>
      <c r="J139" s="4"/>
      <c r="K139" s="4"/>
      <c r="L139" s="4" t="str">
        <f>IF(a!L139="","",a!L139)</f>
        <v/>
      </c>
      <c r="M139" s="4" t="str">
        <f>IF(a!P139="","",a!P139)</f>
        <v/>
      </c>
      <c r="N139" s="4" t="str">
        <f>IF(a!M139="","",a!M139)</f>
        <v/>
      </c>
      <c r="O139" s="4" t="str">
        <f>IF(a!I139&gt;0,1,"")</f>
        <v/>
      </c>
      <c r="P139" s="4" t="str">
        <f>IF(ISBLANK(a!I139),"",a!Q139)</f>
        <v/>
      </c>
      <c r="Q139" s="6" t="str">
        <f>IF(ISBLANK(a!I139),"",a!R139)</f>
        <v/>
      </c>
      <c r="R139" s="6"/>
      <c r="S139" s="6"/>
      <c r="T139" s="6"/>
      <c r="U139" s="6"/>
      <c r="V139" s="6"/>
      <c r="W139" s="6"/>
      <c r="X139" s="7" t="str">
        <f>IF(a!I139&gt;0,TEXT(a!D139,"0000\/00\/00"),"")</f>
        <v/>
      </c>
      <c r="Y139" s="4" t="str">
        <f>IF(a!I139="","",IF(a!E139=2,1,IF(a!E139=1,2,a!E139)))</f>
        <v/>
      </c>
      <c r="Z139" s="4"/>
      <c r="AA139" s="4" t="str">
        <f>IF(a!I139&gt;0,1,"")</f>
        <v/>
      </c>
      <c r="AB139" s="4" t="str">
        <f>IF(a!I139&gt;0,1,"")</f>
        <v/>
      </c>
      <c r="AC139" s="8" t="str">
        <f>IF(a!O139="","",a!O139)</f>
        <v/>
      </c>
      <c r="AD139" s="6" t="str">
        <f>IF(a!S139="","",a!S139)</f>
        <v/>
      </c>
      <c r="AE139" s="6" t="str">
        <f>IF(a!U139="","",a!U139)</f>
        <v/>
      </c>
    </row>
    <row r="140" spans="1:31" x14ac:dyDescent="0.25">
      <c r="A140" s="4" t="str">
        <f>IF(D140="","",IF(D140=2,a!Y140,a!I140))</f>
        <v/>
      </c>
      <c r="B140" s="5" t="str">
        <f>IF(a!G140="","",IF(F140="",100,F140))</f>
        <v/>
      </c>
      <c r="C140" s="4" t="str">
        <f>IF(a!I140="","",IF(LEN(a!F140)=11,a!G140,"مصرف کننده"))</f>
        <v/>
      </c>
      <c r="D140" s="4" t="str">
        <f>IF(a!I140="","",IF(LEN(a!F140)=11,2,5))</f>
        <v/>
      </c>
      <c r="E140" s="4"/>
      <c r="F140" s="4" t="str">
        <f>IF(LEN(a!F140)=11,a!F140,"")</f>
        <v/>
      </c>
      <c r="G140" s="4"/>
      <c r="H140" s="4"/>
      <c r="I140" s="4"/>
      <c r="J140" s="4"/>
      <c r="K140" s="4"/>
      <c r="L140" s="4" t="str">
        <f>IF(a!L140="","",a!L140)</f>
        <v/>
      </c>
      <c r="M140" s="4" t="str">
        <f>IF(a!P140="","",a!P140)</f>
        <v/>
      </c>
      <c r="N140" s="4" t="str">
        <f>IF(a!M140="","",a!M140)</f>
        <v/>
      </c>
      <c r="O140" s="4" t="str">
        <f>IF(a!I140&gt;0,1,"")</f>
        <v/>
      </c>
      <c r="P140" s="4" t="str">
        <f>IF(ISBLANK(a!I140),"",a!Q140)</f>
        <v/>
      </c>
      <c r="Q140" s="6" t="str">
        <f>IF(ISBLANK(a!I140),"",a!R140)</f>
        <v/>
      </c>
      <c r="R140" s="6"/>
      <c r="S140" s="6"/>
      <c r="T140" s="6"/>
      <c r="U140" s="6"/>
      <c r="V140" s="6"/>
      <c r="W140" s="6"/>
      <c r="X140" s="7" t="str">
        <f>IF(a!I140&gt;0,TEXT(a!D140,"0000\/00\/00"),"")</f>
        <v/>
      </c>
      <c r="Y140" s="4" t="str">
        <f>IF(a!I140="","",IF(a!E140=2,1,IF(a!E140=1,2,a!E140)))</f>
        <v/>
      </c>
      <c r="Z140" s="4"/>
      <c r="AA140" s="4" t="str">
        <f>IF(a!I140&gt;0,1,"")</f>
        <v/>
      </c>
      <c r="AB140" s="4" t="str">
        <f>IF(a!I140&gt;0,1,"")</f>
        <v/>
      </c>
      <c r="AC140" s="8" t="str">
        <f>IF(a!O140="","",a!O140)</f>
        <v/>
      </c>
      <c r="AD140" s="6" t="str">
        <f>IF(a!S140="","",a!S140)</f>
        <v/>
      </c>
      <c r="AE140" s="6" t="str">
        <f>IF(a!U140="","",a!U140)</f>
        <v/>
      </c>
    </row>
    <row r="141" spans="1:31" x14ac:dyDescent="0.25">
      <c r="A141" s="4" t="str">
        <f>IF(D141="","",IF(D141=2,a!Y141,a!I141))</f>
        <v/>
      </c>
      <c r="B141" s="5" t="str">
        <f>IF(a!G141="","",IF(F141="",100,F141))</f>
        <v/>
      </c>
      <c r="C141" s="4" t="str">
        <f>IF(a!I141="","",IF(LEN(a!F141)=11,a!G141,"مصرف کننده"))</f>
        <v/>
      </c>
      <c r="D141" s="4" t="str">
        <f>IF(a!I141="","",IF(LEN(a!F141)=11,2,5))</f>
        <v/>
      </c>
      <c r="E141" s="4"/>
      <c r="F141" s="4" t="str">
        <f>IF(LEN(a!F141)=11,a!F141,"")</f>
        <v/>
      </c>
      <c r="G141" s="4"/>
      <c r="H141" s="4"/>
      <c r="I141" s="4"/>
      <c r="J141" s="4"/>
      <c r="K141" s="4"/>
      <c r="L141" s="4" t="str">
        <f>IF(a!L141="","",a!L141)</f>
        <v/>
      </c>
      <c r="M141" s="4" t="str">
        <f>IF(a!P141="","",a!P141)</f>
        <v/>
      </c>
      <c r="N141" s="4" t="str">
        <f>IF(a!M141="","",a!M141)</f>
        <v/>
      </c>
      <c r="O141" s="4" t="str">
        <f>IF(a!I141&gt;0,1,"")</f>
        <v/>
      </c>
      <c r="P141" s="4" t="str">
        <f>IF(ISBLANK(a!I141),"",a!Q141)</f>
        <v/>
      </c>
      <c r="Q141" s="6" t="str">
        <f>IF(ISBLANK(a!I141),"",a!R141)</f>
        <v/>
      </c>
      <c r="R141" s="6"/>
      <c r="S141" s="6"/>
      <c r="T141" s="6"/>
      <c r="U141" s="6"/>
      <c r="V141" s="6"/>
      <c r="W141" s="6"/>
      <c r="X141" s="7" t="str">
        <f>IF(a!I141&gt;0,TEXT(a!D141,"0000\/00\/00"),"")</f>
        <v/>
      </c>
      <c r="Y141" s="4" t="str">
        <f>IF(a!I141="","",IF(a!E141=2,1,IF(a!E141=1,2,a!E141)))</f>
        <v/>
      </c>
      <c r="Z141" s="4"/>
      <c r="AA141" s="4" t="str">
        <f>IF(a!I141&gt;0,1,"")</f>
        <v/>
      </c>
      <c r="AB141" s="4" t="str">
        <f>IF(a!I141&gt;0,1,"")</f>
        <v/>
      </c>
      <c r="AC141" s="8" t="str">
        <f>IF(a!O141="","",a!O141)</f>
        <v/>
      </c>
      <c r="AD141" s="6" t="str">
        <f>IF(a!S141="","",a!S141)</f>
        <v/>
      </c>
      <c r="AE141" s="6" t="str">
        <f>IF(a!U141="","",a!U141)</f>
        <v/>
      </c>
    </row>
    <row r="142" spans="1:31" x14ac:dyDescent="0.25">
      <c r="A142" s="4" t="str">
        <f>IF(D142="","",IF(D142=2,a!Y142,a!I142))</f>
        <v/>
      </c>
      <c r="B142" s="5" t="str">
        <f>IF(a!G142="","",IF(F142="",100,F142))</f>
        <v/>
      </c>
      <c r="C142" s="4" t="str">
        <f>IF(a!I142="","",IF(LEN(a!F142)=11,a!G142,"مصرف کننده"))</f>
        <v/>
      </c>
      <c r="D142" s="4" t="str">
        <f>IF(a!I142="","",IF(LEN(a!F142)=11,2,5))</f>
        <v/>
      </c>
      <c r="E142" s="4"/>
      <c r="F142" s="4" t="str">
        <f>IF(LEN(a!F142)=11,a!F142,"")</f>
        <v/>
      </c>
      <c r="G142" s="4"/>
      <c r="H142" s="4"/>
      <c r="I142" s="4"/>
      <c r="J142" s="4"/>
      <c r="K142" s="4"/>
      <c r="L142" s="4" t="str">
        <f>IF(a!L142="","",a!L142)</f>
        <v/>
      </c>
      <c r="M142" s="4" t="str">
        <f>IF(a!P142="","",a!P142)</f>
        <v/>
      </c>
      <c r="N142" s="4" t="str">
        <f>IF(a!M142="","",a!M142)</f>
        <v/>
      </c>
      <c r="O142" s="4" t="str">
        <f>IF(a!I142&gt;0,1,"")</f>
        <v/>
      </c>
      <c r="P142" s="4" t="str">
        <f>IF(ISBLANK(a!I142),"",a!Q142)</f>
        <v/>
      </c>
      <c r="Q142" s="6" t="str">
        <f>IF(ISBLANK(a!I142),"",a!R142)</f>
        <v/>
      </c>
      <c r="R142" s="6"/>
      <c r="S142" s="6"/>
      <c r="T142" s="6"/>
      <c r="U142" s="6"/>
      <c r="V142" s="6"/>
      <c r="W142" s="6"/>
      <c r="X142" s="7" t="str">
        <f>IF(a!I142&gt;0,TEXT(a!D142,"0000\/00\/00"),"")</f>
        <v/>
      </c>
      <c r="Y142" s="4" t="str">
        <f>IF(a!I142="","",IF(a!E142=2,1,IF(a!E142=1,2,a!E142)))</f>
        <v/>
      </c>
      <c r="Z142" s="4"/>
      <c r="AA142" s="4" t="str">
        <f>IF(a!I142&gt;0,1,"")</f>
        <v/>
      </c>
      <c r="AB142" s="4" t="str">
        <f>IF(a!I142&gt;0,1,"")</f>
        <v/>
      </c>
      <c r="AC142" s="8" t="str">
        <f>IF(a!O142="","",a!O142)</f>
        <v/>
      </c>
      <c r="AD142" s="6" t="str">
        <f>IF(a!S142="","",a!S142)</f>
        <v/>
      </c>
      <c r="AE142" s="6" t="str">
        <f>IF(a!U142="","",a!U142)</f>
        <v/>
      </c>
    </row>
    <row r="143" spans="1:31" x14ac:dyDescent="0.25">
      <c r="A143" s="4" t="str">
        <f>IF(D143="","",IF(D143=2,a!Y143,a!I143))</f>
        <v/>
      </c>
      <c r="B143" s="5" t="str">
        <f>IF(a!G143="","",IF(F143="",100,F143))</f>
        <v/>
      </c>
      <c r="C143" s="4" t="str">
        <f>IF(a!I143="","",IF(LEN(a!F143)=11,a!G143,"مصرف کننده"))</f>
        <v/>
      </c>
      <c r="D143" s="4" t="str">
        <f>IF(a!I143="","",IF(LEN(a!F143)=11,2,5))</f>
        <v/>
      </c>
      <c r="E143" s="4"/>
      <c r="F143" s="4" t="str">
        <f>IF(LEN(a!F143)=11,a!F143,"")</f>
        <v/>
      </c>
      <c r="G143" s="4"/>
      <c r="H143" s="4"/>
      <c r="I143" s="4"/>
      <c r="J143" s="4"/>
      <c r="K143" s="4"/>
      <c r="L143" s="4" t="str">
        <f>IF(a!L143="","",a!L143)</f>
        <v/>
      </c>
      <c r="M143" s="4" t="str">
        <f>IF(a!P143="","",a!P143)</f>
        <v/>
      </c>
      <c r="N143" s="4" t="str">
        <f>IF(a!M143="","",a!M143)</f>
        <v/>
      </c>
      <c r="O143" s="4" t="str">
        <f>IF(a!I143&gt;0,1,"")</f>
        <v/>
      </c>
      <c r="P143" s="4" t="str">
        <f>IF(ISBLANK(a!I143),"",a!Q143)</f>
        <v/>
      </c>
      <c r="Q143" s="6" t="str">
        <f>IF(ISBLANK(a!I143),"",a!R143)</f>
        <v/>
      </c>
      <c r="R143" s="6"/>
      <c r="S143" s="6"/>
      <c r="T143" s="6"/>
      <c r="U143" s="6"/>
      <c r="V143" s="6"/>
      <c r="W143" s="6"/>
      <c r="X143" s="7" t="str">
        <f>IF(a!I143&gt;0,TEXT(a!D143,"0000\/00\/00"),"")</f>
        <v/>
      </c>
      <c r="Y143" s="4" t="str">
        <f>IF(a!I143="","",IF(a!E143=2,1,IF(a!E143=1,2,a!E143)))</f>
        <v/>
      </c>
      <c r="Z143" s="4"/>
      <c r="AA143" s="4" t="str">
        <f>IF(a!I143&gt;0,1,"")</f>
        <v/>
      </c>
      <c r="AB143" s="4" t="str">
        <f>IF(a!I143&gt;0,1,"")</f>
        <v/>
      </c>
      <c r="AC143" s="8" t="str">
        <f>IF(a!O143="","",a!O143)</f>
        <v/>
      </c>
      <c r="AD143" s="6" t="str">
        <f>IF(a!S143="","",a!S143)</f>
        <v/>
      </c>
      <c r="AE143" s="6" t="str">
        <f>IF(a!U143="","",a!U143)</f>
        <v/>
      </c>
    </row>
    <row r="144" spans="1:31" x14ac:dyDescent="0.25">
      <c r="A144" s="4" t="str">
        <f>IF(D144="","",IF(D144=2,a!Y144,a!I144))</f>
        <v/>
      </c>
      <c r="B144" s="5" t="str">
        <f>IF(a!G144="","",IF(F144="",100,F144))</f>
        <v/>
      </c>
      <c r="C144" s="4" t="str">
        <f>IF(a!I144="","",IF(LEN(a!F144)=11,a!G144,"مصرف کننده"))</f>
        <v/>
      </c>
      <c r="D144" s="4" t="str">
        <f>IF(a!I144="","",IF(LEN(a!F144)=11,2,5))</f>
        <v/>
      </c>
      <c r="E144" s="4"/>
      <c r="F144" s="4" t="str">
        <f>IF(LEN(a!F144)=11,a!F144,"")</f>
        <v/>
      </c>
      <c r="G144" s="4"/>
      <c r="H144" s="4"/>
      <c r="I144" s="4"/>
      <c r="J144" s="4"/>
      <c r="K144" s="4"/>
      <c r="L144" s="4" t="str">
        <f>IF(a!L144="","",a!L144)</f>
        <v/>
      </c>
      <c r="M144" s="4" t="str">
        <f>IF(a!P144="","",a!P144)</f>
        <v/>
      </c>
      <c r="N144" s="4" t="str">
        <f>IF(a!M144="","",a!M144)</f>
        <v/>
      </c>
      <c r="O144" s="4" t="str">
        <f>IF(a!I144&gt;0,1,"")</f>
        <v/>
      </c>
      <c r="P144" s="4" t="str">
        <f>IF(ISBLANK(a!I144),"",a!Q144)</f>
        <v/>
      </c>
      <c r="Q144" s="6" t="str">
        <f>IF(ISBLANK(a!I144),"",a!R144)</f>
        <v/>
      </c>
      <c r="R144" s="6"/>
      <c r="S144" s="6"/>
      <c r="T144" s="6"/>
      <c r="U144" s="6"/>
      <c r="V144" s="6"/>
      <c r="W144" s="6"/>
      <c r="X144" s="7" t="str">
        <f>IF(a!I144&gt;0,TEXT(a!D144,"0000\/00\/00"),"")</f>
        <v/>
      </c>
      <c r="Y144" s="4" t="str">
        <f>IF(a!I144="","",IF(a!E144=2,1,IF(a!E144=1,2,a!E144)))</f>
        <v/>
      </c>
      <c r="Z144" s="4"/>
      <c r="AA144" s="4" t="str">
        <f>IF(a!I144&gt;0,1,"")</f>
        <v/>
      </c>
      <c r="AB144" s="4" t="str">
        <f>IF(a!I144&gt;0,1,"")</f>
        <v/>
      </c>
      <c r="AC144" s="8" t="str">
        <f>IF(a!O144="","",a!O144)</f>
        <v/>
      </c>
      <c r="AD144" s="6" t="str">
        <f>IF(a!S144="","",a!S144)</f>
        <v/>
      </c>
      <c r="AE144" s="6" t="str">
        <f>IF(a!U144="","",a!U144)</f>
        <v/>
      </c>
    </row>
    <row r="145" spans="1:31" x14ac:dyDescent="0.25">
      <c r="A145" s="4" t="str">
        <f>IF(D145="","",IF(D145=2,a!Y145,a!I145))</f>
        <v/>
      </c>
      <c r="B145" s="5" t="str">
        <f>IF(a!G145="","",IF(F145="",100,F145))</f>
        <v/>
      </c>
      <c r="C145" s="4" t="str">
        <f>IF(a!I145="","",IF(LEN(a!F145)=11,a!G145,"مصرف کننده"))</f>
        <v/>
      </c>
      <c r="D145" s="4" t="str">
        <f>IF(a!I145="","",IF(LEN(a!F145)=11,2,5))</f>
        <v/>
      </c>
      <c r="E145" s="4"/>
      <c r="F145" s="4" t="str">
        <f>IF(LEN(a!F145)=11,a!F145,"")</f>
        <v/>
      </c>
      <c r="G145" s="4"/>
      <c r="H145" s="4"/>
      <c r="I145" s="4"/>
      <c r="J145" s="4"/>
      <c r="K145" s="4"/>
      <c r="L145" s="4" t="str">
        <f>IF(a!L145="","",a!L145)</f>
        <v/>
      </c>
      <c r="M145" s="4" t="str">
        <f>IF(a!P145="","",a!P145)</f>
        <v/>
      </c>
      <c r="N145" s="4" t="str">
        <f>IF(a!M145="","",a!M145)</f>
        <v/>
      </c>
      <c r="O145" s="4" t="str">
        <f>IF(a!I145&gt;0,1,"")</f>
        <v/>
      </c>
      <c r="P145" s="4" t="str">
        <f>IF(ISBLANK(a!I145),"",a!Q145)</f>
        <v/>
      </c>
      <c r="Q145" s="6" t="str">
        <f>IF(ISBLANK(a!I145),"",a!R145)</f>
        <v/>
      </c>
      <c r="R145" s="6"/>
      <c r="S145" s="6"/>
      <c r="T145" s="6"/>
      <c r="U145" s="6"/>
      <c r="V145" s="6"/>
      <c r="W145" s="6"/>
      <c r="X145" s="7" t="str">
        <f>IF(a!I145&gt;0,TEXT(a!D145,"0000\/00\/00"),"")</f>
        <v/>
      </c>
      <c r="Y145" s="4" t="str">
        <f>IF(a!I145="","",IF(a!E145=2,1,IF(a!E145=1,2,a!E145)))</f>
        <v/>
      </c>
      <c r="Z145" s="4"/>
      <c r="AA145" s="4" t="str">
        <f>IF(a!I145&gt;0,1,"")</f>
        <v/>
      </c>
      <c r="AB145" s="4" t="str">
        <f>IF(a!I145&gt;0,1,"")</f>
        <v/>
      </c>
      <c r="AC145" s="8" t="str">
        <f>IF(a!O145="","",a!O145)</f>
        <v/>
      </c>
      <c r="AD145" s="6" t="str">
        <f>IF(a!S145="","",a!S145)</f>
        <v/>
      </c>
      <c r="AE145" s="6" t="str">
        <f>IF(a!U145="","",a!U145)</f>
        <v/>
      </c>
    </row>
    <row r="146" spans="1:31" x14ac:dyDescent="0.25">
      <c r="A146" s="4" t="str">
        <f>IF(D146="","",IF(D146=2,a!Y146,a!I146))</f>
        <v/>
      </c>
      <c r="B146" s="5" t="str">
        <f>IF(a!G146="","",IF(F146="",100,F146))</f>
        <v/>
      </c>
      <c r="C146" s="4" t="str">
        <f>IF(a!I146="","",IF(LEN(a!F146)=11,a!G146,"مصرف کننده"))</f>
        <v/>
      </c>
      <c r="D146" s="4" t="str">
        <f>IF(a!I146="","",IF(LEN(a!F146)=11,2,5))</f>
        <v/>
      </c>
      <c r="E146" s="4"/>
      <c r="F146" s="4" t="str">
        <f>IF(LEN(a!F146)=11,a!F146,"")</f>
        <v/>
      </c>
      <c r="G146" s="4"/>
      <c r="H146" s="4"/>
      <c r="I146" s="4"/>
      <c r="J146" s="4"/>
      <c r="K146" s="4"/>
      <c r="L146" s="4" t="str">
        <f>IF(a!L146="","",a!L146)</f>
        <v/>
      </c>
      <c r="M146" s="4" t="str">
        <f>IF(a!P146="","",a!P146)</f>
        <v/>
      </c>
      <c r="N146" s="4" t="str">
        <f>IF(a!M146="","",a!M146)</f>
        <v/>
      </c>
      <c r="O146" s="4" t="str">
        <f>IF(a!I146&gt;0,1,"")</f>
        <v/>
      </c>
      <c r="P146" s="4" t="str">
        <f>IF(ISBLANK(a!I146),"",a!Q146)</f>
        <v/>
      </c>
      <c r="Q146" s="6" t="str">
        <f>IF(ISBLANK(a!I146),"",a!R146)</f>
        <v/>
      </c>
      <c r="R146" s="6"/>
      <c r="S146" s="6"/>
      <c r="T146" s="6"/>
      <c r="U146" s="6"/>
      <c r="V146" s="6"/>
      <c r="W146" s="6"/>
      <c r="X146" s="7" t="str">
        <f>IF(a!I146&gt;0,TEXT(a!D146,"0000\/00\/00"),"")</f>
        <v/>
      </c>
      <c r="Y146" s="4" t="str">
        <f>IF(a!I146="","",IF(a!E146=2,1,IF(a!E146=1,2,a!E146)))</f>
        <v/>
      </c>
      <c r="Z146" s="4"/>
      <c r="AA146" s="4" t="str">
        <f>IF(a!I146&gt;0,1,"")</f>
        <v/>
      </c>
      <c r="AB146" s="4" t="str">
        <f>IF(a!I146&gt;0,1,"")</f>
        <v/>
      </c>
      <c r="AC146" s="8" t="str">
        <f>IF(a!O146="","",a!O146)</f>
        <v/>
      </c>
      <c r="AD146" s="6" t="str">
        <f>IF(a!S146="","",a!S146)</f>
        <v/>
      </c>
      <c r="AE146" s="6" t="str">
        <f>IF(a!U146="","",a!U146)</f>
        <v/>
      </c>
    </row>
    <row r="147" spans="1:31" x14ac:dyDescent="0.25">
      <c r="A147" s="4" t="str">
        <f>IF(D147="","",IF(D147=2,a!Y147,a!I147))</f>
        <v/>
      </c>
      <c r="B147" s="5" t="str">
        <f>IF(a!G147="","",IF(F147="",100,F147))</f>
        <v/>
      </c>
      <c r="C147" s="4" t="str">
        <f>IF(a!I147="","",IF(LEN(a!F147)=11,a!G147,"مصرف کننده"))</f>
        <v/>
      </c>
      <c r="D147" s="4" t="str">
        <f>IF(a!I147="","",IF(LEN(a!F147)=11,2,5))</f>
        <v/>
      </c>
      <c r="E147" s="4"/>
      <c r="F147" s="4" t="str">
        <f>IF(LEN(a!F147)=11,a!F147,"")</f>
        <v/>
      </c>
      <c r="G147" s="4"/>
      <c r="H147" s="4"/>
      <c r="I147" s="4"/>
      <c r="J147" s="4"/>
      <c r="K147" s="4"/>
      <c r="L147" s="4" t="str">
        <f>IF(a!L147="","",a!L147)</f>
        <v/>
      </c>
      <c r="M147" s="4" t="str">
        <f>IF(a!P147="","",a!P147)</f>
        <v/>
      </c>
      <c r="N147" s="4" t="str">
        <f>IF(a!M147="","",a!M147)</f>
        <v/>
      </c>
      <c r="O147" s="4" t="str">
        <f>IF(a!I147&gt;0,1,"")</f>
        <v/>
      </c>
      <c r="P147" s="4" t="str">
        <f>IF(ISBLANK(a!I147),"",a!Q147)</f>
        <v/>
      </c>
      <c r="Q147" s="6" t="str">
        <f>IF(ISBLANK(a!I147),"",a!R147)</f>
        <v/>
      </c>
      <c r="R147" s="6"/>
      <c r="S147" s="6"/>
      <c r="T147" s="6"/>
      <c r="U147" s="6"/>
      <c r="V147" s="6"/>
      <c r="W147" s="6"/>
      <c r="X147" s="7" t="str">
        <f>IF(a!I147&gt;0,TEXT(a!D147,"0000\/00\/00"),"")</f>
        <v/>
      </c>
      <c r="Y147" s="4" t="str">
        <f>IF(a!I147="","",IF(a!E147=2,1,IF(a!E147=1,2,a!E147)))</f>
        <v/>
      </c>
      <c r="Z147" s="4"/>
      <c r="AA147" s="4" t="str">
        <f>IF(a!I147&gt;0,1,"")</f>
        <v/>
      </c>
      <c r="AB147" s="4" t="str">
        <f>IF(a!I147&gt;0,1,"")</f>
        <v/>
      </c>
      <c r="AC147" s="8" t="str">
        <f>IF(a!O147="","",a!O147)</f>
        <v/>
      </c>
      <c r="AD147" s="6" t="str">
        <f>IF(a!S147="","",a!S147)</f>
        <v/>
      </c>
      <c r="AE147" s="6" t="str">
        <f>IF(a!U147="","",a!U147)</f>
        <v/>
      </c>
    </row>
    <row r="148" spans="1:31" x14ac:dyDescent="0.25">
      <c r="A148" s="4" t="str">
        <f>IF(D148="","",IF(D148=2,a!Y148,a!I148))</f>
        <v/>
      </c>
      <c r="B148" s="5" t="str">
        <f>IF(a!G148="","",IF(F148="",100,F148))</f>
        <v/>
      </c>
      <c r="C148" s="4" t="str">
        <f>IF(a!I148="","",IF(LEN(a!F148)=11,a!G148,"مصرف کننده"))</f>
        <v/>
      </c>
      <c r="D148" s="4" t="str">
        <f>IF(a!I148="","",IF(LEN(a!F148)=11,2,5))</f>
        <v/>
      </c>
      <c r="E148" s="4"/>
      <c r="F148" s="4" t="str">
        <f>IF(LEN(a!F148)=11,a!F148,"")</f>
        <v/>
      </c>
      <c r="G148" s="4"/>
      <c r="H148" s="4"/>
      <c r="I148" s="4"/>
      <c r="J148" s="4"/>
      <c r="K148" s="4"/>
      <c r="L148" s="4" t="str">
        <f>IF(a!L148="","",a!L148)</f>
        <v/>
      </c>
      <c r="M148" s="4" t="str">
        <f>IF(a!P148="","",a!P148)</f>
        <v/>
      </c>
      <c r="N148" s="4" t="str">
        <f>IF(a!M148="","",a!M148)</f>
        <v/>
      </c>
      <c r="O148" s="4" t="str">
        <f>IF(a!I148&gt;0,1,"")</f>
        <v/>
      </c>
      <c r="P148" s="4" t="str">
        <f>IF(ISBLANK(a!I148),"",a!Q148)</f>
        <v/>
      </c>
      <c r="Q148" s="6" t="str">
        <f>IF(ISBLANK(a!I148),"",a!R148)</f>
        <v/>
      </c>
      <c r="R148" s="6"/>
      <c r="S148" s="6"/>
      <c r="T148" s="6"/>
      <c r="U148" s="6"/>
      <c r="V148" s="6"/>
      <c r="W148" s="6"/>
      <c r="X148" s="7" t="str">
        <f>IF(a!I148&gt;0,TEXT(a!D148,"0000\/00\/00"),"")</f>
        <v/>
      </c>
      <c r="Y148" s="4" t="str">
        <f>IF(a!I148="","",IF(a!E148=2,1,IF(a!E148=1,2,a!E148)))</f>
        <v/>
      </c>
      <c r="Z148" s="4"/>
      <c r="AA148" s="4" t="str">
        <f>IF(a!I148&gt;0,1,"")</f>
        <v/>
      </c>
      <c r="AB148" s="4" t="str">
        <f>IF(a!I148&gt;0,1,"")</f>
        <v/>
      </c>
      <c r="AC148" s="8" t="str">
        <f>IF(a!O148="","",a!O148)</f>
        <v/>
      </c>
      <c r="AD148" s="6" t="str">
        <f>IF(a!S148="","",a!S148)</f>
        <v/>
      </c>
      <c r="AE148" s="6" t="str">
        <f>IF(a!U148="","",a!U148)</f>
        <v/>
      </c>
    </row>
    <row r="149" spans="1:31" x14ac:dyDescent="0.25">
      <c r="A149" s="4" t="str">
        <f>IF(D149="","",IF(D149=2,a!Y149,a!I149))</f>
        <v/>
      </c>
      <c r="B149" s="5" t="str">
        <f>IF(a!G149="","",IF(F149="",100,F149))</f>
        <v/>
      </c>
      <c r="C149" s="4" t="str">
        <f>IF(a!I149="","",IF(LEN(a!F149)=11,a!G149,"مصرف کننده"))</f>
        <v/>
      </c>
      <c r="D149" s="4" t="str">
        <f>IF(a!I149="","",IF(LEN(a!F149)=11,2,5))</f>
        <v/>
      </c>
      <c r="E149" s="4"/>
      <c r="F149" s="4" t="str">
        <f>IF(LEN(a!F149)=11,a!F149,"")</f>
        <v/>
      </c>
      <c r="G149" s="4"/>
      <c r="H149" s="4"/>
      <c r="I149" s="4"/>
      <c r="J149" s="4"/>
      <c r="K149" s="4"/>
      <c r="L149" s="4" t="str">
        <f>IF(a!L149="","",a!L149)</f>
        <v/>
      </c>
      <c r="M149" s="4" t="str">
        <f>IF(a!P149="","",a!P149)</f>
        <v/>
      </c>
      <c r="N149" s="4" t="str">
        <f>IF(a!M149="","",a!M149)</f>
        <v/>
      </c>
      <c r="O149" s="4" t="str">
        <f>IF(a!I149&gt;0,1,"")</f>
        <v/>
      </c>
      <c r="P149" s="4" t="str">
        <f>IF(ISBLANK(a!I149),"",a!Q149)</f>
        <v/>
      </c>
      <c r="Q149" s="6" t="str">
        <f>IF(ISBLANK(a!I149),"",a!R149)</f>
        <v/>
      </c>
      <c r="R149" s="6"/>
      <c r="S149" s="6"/>
      <c r="T149" s="6"/>
      <c r="U149" s="6"/>
      <c r="V149" s="6"/>
      <c r="W149" s="6"/>
      <c r="X149" s="7" t="str">
        <f>IF(a!I149&gt;0,TEXT(a!D149,"0000\/00\/00"),"")</f>
        <v/>
      </c>
      <c r="Y149" s="4" t="str">
        <f>IF(a!I149="","",IF(a!E149=2,1,IF(a!E149=1,2,a!E149)))</f>
        <v/>
      </c>
      <c r="Z149" s="4"/>
      <c r="AA149" s="4" t="str">
        <f>IF(a!I149&gt;0,1,"")</f>
        <v/>
      </c>
      <c r="AB149" s="4" t="str">
        <f>IF(a!I149&gt;0,1,"")</f>
        <v/>
      </c>
      <c r="AC149" s="8" t="str">
        <f>IF(a!O149="","",a!O149)</f>
        <v/>
      </c>
      <c r="AD149" s="6" t="str">
        <f>IF(a!S149="","",a!S149)</f>
        <v/>
      </c>
      <c r="AE149" s="6" t="str">
        <f>IF(a!U149="","",a!U149)</f>
        <v/>
      </c>
    </row>
    <row r="150" spans="1:31" x14ac:dyDescent="0.25">
      <c r="A150" s="4" t="str">
        <f>IF(D150="","",IF(D150=2,a!Y150,a!I150))</f>
        <v/>
      </c>
      <c r="B150" s="5" t="str">
        <f>IF(a!G150="","",IF(F150="",100,F150))</f>
        <v/>
      </c>
      <c r="C150" s="4" t="str">
        <f>IF(a!I150="","",IF(LEN(a!F150)=11,a!G150,"مصرف کننده"))</f>
        <v/>
      </c>
      <c r="D150" s="4" t="str">
        <f>IF(a!I150="","",IF(LEN(a!F150)=11,2,5))</f>
        <v/>
      </c>
      <c r="E150" s="4"/>
      <c r="F150" s="4" t="str">
        <f>IF(LEN(a!F150)=11,a!F150,"")</f>
        <v/>
      </c>
      <c r="G150" s="4"/>
      <c r="H150" s="4"/>
      <c r="I150" s="4"/>
      <c r="J150" s="4"/>
      <c r="K150" s="4"/>
      <c r="L150" s="4" t="str">
        <f>IF(a!L150="","",a!L150)</f>
        <v/>
      </c>
      <c r="M150" s="4" t="str">
        <f>IF(a!P150="","",a!P150)</f>
        <v/>
      </c>
      <c r="N150" s="4" t="str">
        <f>IF(a!M150="","",a!M150)</f>
        <v/>
      </c>
      <c r="O150" s="4" t="str">
        <f>IF(a!I150&gt;0,1,"")</f>
        <v/>
      </c>
      <c r="P150" s="4" t="str">
        <f>IF(ISBLANK(a!I150),"",a!Q150)</f>
        <v/>
      </c>
      <c r="Q150" s="6" t="str">
        <f>IF(ISBLANK(a!I150),"",a!R150)</f>
        <v/>
      </c>
      <c r="R150" s="6"/>
      <c r="S150" s="6"/>
      <c r="T150" s="6"/>
      <c r="U150" s="6"/>
      <c r="V150" s="6"/>
      <c r="W150" s="6"/>
      <c r="X150" s="7" t="str">
        <f>IF(a!I150&gt;0,TEXT(a!D150,"0000\/00\/00"),"")</f>
        <v/>
      </c>
      <c r="Y150" s="4" t="str">
        <f>IF(a!I150="","",IF(a!E150=2,1,IF(a!E150=1,2,a!E150)))</f>
        <v/>
      </c>
      <c r="Z150" s="4"/>
      <c r="AA150" s="4" t="str">
        <f>IF(a!I150&gt;0,1,"")</f>
        <v/>
      </c>
      <c r="AB150" s="4" t="str">
        <f>IF(a!I150&gt;0,1,"")</f>
        <v/>
      </c>
      <c r="AC150" s="8" t="str">
        <f>IF(a!O150="","",a!O150)</f>
        <v/>
      </c>
      <c r="AD150" s="6" t="str">
        <f>IF(a!S150="","",a!S150)</f>
        <v/>
      </c>
      <c r="AE150" s="6" t="str">
        <f>IF(a!U150="","",a!U150)</f>
        <v/>
      </c>
    </row>
    <row r="151" spans="1:31" x14ac:dyDescent="0.25">
      <c r="A151" s="4" t="str">
        <f>IF(D151="","",IF(D151=2,a!Y151,a!I151))</f>
        <v/>
      </c>
      <c r="B151" s="5" t="str">
        <f>IF(a!G151="","",IF(F151="",100,F151))</f>
        <v/>
      </c>
      <c r="C151" s="4" t="str">
        <f>IF(a!I151="","",IF(LEN(a!F151)=11,a!G151,"مصرف کننده"))</f>
        <v/>
      </c>
      <c r="D151" s="4" t="str">
        <f>IF(a!I151="","",IF(LEN(a!F151)=11,2,5))</f>
        <v/>
      </c>
      <c r="E151" s="4"/>
      <c r="F151" s="4" t="str">
        <f>IF(LEN(a!F151)=11,a!F151,"")</f>
        <v/>
      </c>
      <c r="G151" s="4"/>
      <c r="H151" s="4"/>
      <c r="I151" s="4"/>
      <c r="J151" s="4"/>
      <c r="K151" s="4"/>
      <c r="L151" s="4" t="str">
        <f>IF(a!L151="","",a!L151)</f>
        <v/>
      </c>
      <c r="M151" s="4" t="str">
        <f>IF(a!P151="","",a!P151)</f>
        <v/>
      </c>
      <c r="N151" s="4" t="str">
        <f>IF(a!M151="","",a!M151)</f>
        <v/>
      </c>
      <c r="O151" s="4" t="str">
        <f>IF(a!I151&gt;0,1,"")</f>
        <v/>
      </c>
      <c r="P151" s="4" t="str">
        <f>IF(ISBLANK(a!I151),"",a!Q151)</f>
        <v/>
      </c>
      <c r="Q151" s="6" t="str">
        <f>IF(ISBLANK(a!I151),"",a!R151)</f>
        <v/>
      </c>
      <c r="R151" s="6"/>
      <c r="S151" s="6"/>
      <c r="T151" s="6"/>
      <c r="U151" s="6"/>
      <c r="V151" s="6"/>
      <c r="W151" s="6"/>
      <c r="X151" s="7" t="str">
        <f>IF(a!I151&gt;0,TEXT(a!D151,"0000\/00\/00"),"")</f>
        <v/>
      </c>
      <c r="Y151" s="4" t="str">
        <f>IF(a!I151="","",IF(a!E151=2,1,IF(a!E151=1,2,a!E151)))</f>
        <v/>
      </c>
      <c r="Z151" s="4"/>
      <c r="AA151" s="4" t="str">
        <f>IF(a!I151&gt;0,1,"")</f>
        <v/>
      </c>
      <c r="AB151" s="4" t="str">
        <f>IF(a!I151&gt;0,1,"")</f>
        <v/>
      </c>
      <c r="AC151" s="8" t="str">
        <f>IF(a!O151="","",a!O151)</f>
        <v/>
      </c>
      <c r="AD151" s="6" t="str">
        <f>IF(a!S151="","",a!S151)</f>
        <v/>
      </c>
      <c r="AE151" s="6" t="str">
        <f>IF(a!U151="","",a!U151)</f>
        <v/>
      </c>
    </row>
    <row r="152" spans="1:31" x14ac:dyDescent="0.25">
      <c r="A152" s="4" t="str">
        <f>IF(D152="","",IF(D152=2,a!Y152,a!I152))</f>
        <v/>
      </c>
      <c r="B152" s="5" t="str">
        <f>IF(a!G152="","",IF(F152="",100,F152))</f>
        <v/>
      </c>
      <c r="C152" s="4" t="str">
        <f>IF(a!I152="","",IF(LEN(a!F152)=11,a!G152,"مصرف کننده"))</f>
        <v/>
      </c>
      <c r="D152" s="4" t="str">
        <f>IF(a!I152="","",IF(LEN(a!F152)=11,2,5))</f>
        <v/>
      </c>
      <c r="E152" s="4"/>
      <c r="F152" s="4" t="str">
        <f>IF(LEN(a!F152)=11,a!F152,"")</f>
        <v/>
      </c>
      <c r="G152" s="4"/>
      <c r="H152" s="4"/>
      <c r="I152" s="4"/>
      <c r="J152" s="4"/>
      <c r="K152" s="4"/>
      <c r="L152" s="4" t="str">
        <f>IF(a!L152="","",a!L152)</f>
        <v/>
      </c>
      <c r="M152" s="4" t="str">
        <f>IF(a!P152="","",a!P152)</f>
        <v/>
      </c>
      <c r="N152" s="4" t="str">
        <f>IF(a!M152="","",a!M152)</f>
        <v/>
      </c>
      <c r="O152" s="4" t="str">
        <f>IF(a!I152&gt;0,1,"")</f>
        <v/>
      </c>
      <c r="P152" s="4" t="str">
        <f>IF(ISBLANK(a!I152),"",a!Q152)</f>
        <v/>
      </c>
      <c r="Q152" s="6" t="str">
        <f>IF(ISBLANK(a!I152),"",a!R152)</f>
        <v/>
      </c>
      <c r="R152" s="6"/>
      <c r="S152" s="6"/>
      <c r="T152" s="6"/>
      <c r="U152" s="6"/>
      <c r="V152" s="6"/>
      <c r="W152" s="6"/>
      <c r="X152" s="7" t="str">
        <f>IF(a!I152&gt;0,TEXT(a!D152,"0000\/00\/00"),"")</f>
        <v/>
      </c>
      <c r="Y152" s="4" t="str">
        <f>IF(a!I152="","",IF(a!E152=2,1,IF(a!E152=1,2,a!E152)))</f>
        <v/>
      </c>
      <c r="Z152" s="4"/>
      <c r="AA152" s="4" t="str">
        <f>IF(a!I152&gt;0,1,"")</f>
        <v/>
      </c>
      <c r="AB152" s="4" t="str">
        <f>IF(a!I152&gt;0,1,"")</f>
        <v/>
      </c>
      <c r="AC152" s="8" t="str">
        <f>IF(a!O152="","",a!O152)</f>
        <v/>
      </c>
      <c r="AD152" s="6" t="str">
        <f>IF(a!S152="","",a!S152)</f>
        <v/>
      </c>
      <c r="AE152" s="6" t="str">
        <f>IF(a!U152="","",a!U152)</f>
        <v/>
      </c>
    </row>
    <row r="153" spans="1:31" x14ac:dyDescent="0.25">
      <c r="A153" s="4" t="str">
        <f>IF(D153="","",IF(D153=2,a!Y153,a!I153))</f>
        <v/>
      </c>
      <c r="B153" s="5" t="str">
        <f>IF(a!G153="","",IF(F153="",100,F153))</f>
        <v/>
      </c>
      <c r="C153" s="4" t="str">
        <f>IF(a!I153="","",IF(LEN(a!F153)=11,a!G153,"مصرف کننده"))</f>
        <v/>
      </c>
      <c r="D153" s="4" t="str">
        <f>IF(a!I153="","",IF(LEN(a!F153)=11,2,5))</f>
        <v/>
      </c>
      <c r="E153" s="4"/>
      <c r="F153" s="4" t="str">
        <f>IF(LEN(a!F153)=11,a!F153,"")</f>
        <v/>
      </c>
      <c r="G153" s="4"/>
      <c r="H153" s="4"/>
      <c r="I153" s="4"/>
      <c r="J153" s="4"/>
      <c r="K153" s="4"/>
      <c r="L153" s="4" t="str">
        <f>IF(a!L153="","",a!L153)</f>
        <v/>
      </c>
      <c r="M153" s="4" t="str">
        <f>IF(a!P153="","",a!P153)</f>
        <v/>
      </c>
      <c r="N153" s="4" t="str">
        <f>IF(a!M153="","",a!M153)</f>
        <v/>
      </c>
      <c r="O153" s="4" t="str">
        <f>IF(a!I153&gt;0,1,"")</f>
        <v/>
      </c>
      <c r="P153" s="4" t="str">
        <f>IF(ISBLANK(a!I153),"",a!Q153)</f>
        <v/>
      </c>
      <c r="Q153" s="6" t="str">
        <f>IF(ISBLANK(a!I153),"",a!R153)</f>
        <v/>
      </c>
      <c r="R153" s="6"/>
      <c r="S153" s="6"/>
      <c r="T153" s="6"/>
      <c r="U153" s="6"/>
      <c r="V153" s="6"/>
      <c r="W153" s="6"/>
      <c r="X153" s="7" t="str">
        <f>IF(a!I153&gt;0,TEXT(a!D153,"0000\/00\/00"),"")</f>
        <v/>
      </c>
      <c r="Y153" s="4" t="str">
        <f>IF(a!I153="","",IF(a!E153=2,1,IF(a!E153=1,2,a!E153)))</f>
        <v/>
      </c>
      <c r="Z153" s="4"/>
      <c r="AA153" s="4" t="str">
        <f>IF(a!I153&gt;0,1,"")</f>
        <v/>
      </c>
      <c r="AB153" s="4" t="str">
        <f>IF(a!I153&gt;0,1,"")</f>
        <v/>
      </c>
      <c r="AC153" s="8" t="str">
        <f>IF(a!O153="","",a!O153)</f>
        <v/>
      </c>
      <c r="AD153" s="6" t="str">
        <f>IF(a!S153="","",a!S153)</f>
        <v/>
      </c>
      <c r="AE153" s="6" t="str">
        <f>IF(a!U153="","",a!U153)</f>
        <v/>
      </c>
    </row>
    <row r="154" spans="1:31" x14ac:dyDescent="0.25">
      <c r="A154" s="4" t="str">
        <f>IF(D154="","",IF(D154=2,a!Y154,a!I154))</f>
        <v/>
      </c>
      <c r="B154" s="5" t="str">
        <f>IF(a!G154="","",IF(F154="",100,F154))</f>
        <v/>
      </c>
      <c r="C154" s="4" t="str">
        <f>IF(a!I154="","",IF(LEN(a!F154)=11,a!G154,"مصرف کننده"))</f>
        <v/>
      </c>
      <c r="D154" s="4" t="str">
        <f>IF(a!I154="","",IF(LEN(a!F154)=11,2,5))</f>
        <v/>
      </c>
      <c r="E154" s="4"/>
      <c r="F154" s="4" t="str">
        <f>IF(LEN(a!F154)=11,a!F154,"")</f>
        <v/>
      </c>
      <c r="G154" s="4"/>
      <c r="H154" s="4"/>
      <c r="I154" s="4"/>
      <c r="J154" s="4"/>
      <c r="K154" s="4"/>
      <c r="L154" s="4" t="str">
        <f>IF(a!L154="","",a!L154)</f>
        <v/>
      </c>
      <c r="M154" s="4" t="str">
        <f>IF(a!P154="","",a!P154)</f>
        <v/>
      </c>
      <c r="N154" s="4" t="str">
        <f>IF(a!M154="","",a!M154)</f>
        <v/>
      </c>
      <c r="O154" s="4" t="str">
        <f>IF(a!I154&gt;0,1,"")</f>
        <v/>
      </c>
      <c r="P154" s="4" t="str">
        <f>IF(ISBLANK(a!I154),"",a!Q154)</f>
        <v/>
      </c>
      <c r="Q154" s="6" t="str">
        <f>IF(ISBLANK(a!I154),"",a!R154)</f>
        <v/>
      </c>
      <c r="R154" s="6"/>
      <c r="S154" s="6"/>
      <c r="T154" s="6"/>
      <c r="U154" s="6"/>
      <c r="V154" s="6"/>
      <c r="W154" s="6"/>
      <c r="X154" s="7" t="str">
        <f>IF(a!I154&gt;0,TEXT(a!D154,"0000\/00\/00"),"")</f>
        <v/>
      </c>
      <c r="Y154" s="4" t="str">
        <f>IF(a!I154="","",IF(a!E154=2,1,IF(a!E154=1,2,a!E154)))</f>
        <v/>
      </c>
      <c r="Z154" s="4"/>
      <c r="AA154" s="4" t="str">
        <f>IF(a!I154&gt;0,1,"")</f>
        <v/>
      </c>
      <c r="AB154" s="4" t="str">
        <f>IF(a!I154&gt;0,1,"")</f>
        <v/>
      </c>
      <c r="AC154" s="8" t="str">
        <f>IF(a!O154="","",a!O154)</f>
        <v/>
      </c>
      <c r="AD154" s="6" t="str">
        <f>IF(a!S154="","",a!S154)</f>
        <v/>
      </c>
      <c r="AE154" s="6" t="str">
        <f>IF(a!U154="","",a!U154)</f>
        <v/>
      </c>
    </row>
    <row r="155" spans="1:31" x14ac:dyDescent="0.25">
      <c r="A155" s="4" t="str">
        <f>IF(D155="","",IF(D155=2,a!Y155,a!I155))</f>
        <v/>
      </c>
      <c r="B155" s="5" t="str">
        <f>IF(a!G155="","",IF(F155="",100,F155))</f>
        <v/>
      </c>
      <c r="C155" s="4" t="str">
        <f>IF(a!I155="","",IF(LEN(a!F155)=11,a!G155,"مصرف کننده"))</f>
        <v/>
      </c>
      <c r="D155" s="4" t="str">
        <f>IF(a!I155="","",IF(LEN(a!F155)=11,2,5))</f>
        <v/>
      </c>
      <c r="E155" s="4"/>
      <c r="F155" s="4" t="str">
        <f>IF(LEN(a!F155)=11,a!F155,"")</f>
        <v/>
      </c>
      <c r="G155" s="4"/>
      <c r="H155" s="4"/>
      <c r="I155" s="4"/>
      <c r="J155" s="4"/>
      <c r="K155" s="4"/>
      <c r="L155" s="4" t="str">
        <f>IF(a!L155="","",a!L155)</f>
        <v/>
      </c>
      <c r="M155" s="4" t="str">
        <f>IF(a!P155="","",a!P155)</f>
        <v/>
      </c>
      <c r="N155" s="4" t="str">
        <f>IF(a!M155="","",a!M155)</f>
        <v/>
      </c>
      <c r="O155" s="4" t="str">
        <f>IF(a!I155&gt;0,1,"")</f>
        <v/>
      </c>
      <c r="P155" s="4" t="str">
        <f>IF(ISBLANK(a!I155),"",a!Q155)</f>
        <v/>
      </c>
      <c r="Q155" s="6" t="str">
        <f>IF(ISBLANK(a!I155),"",a!R155)</f>
        <v/>
      </c>
      <c r="R155" s="6"/>
      <c r="S155" s="6"/>
      <c r="T155" s="6"/>
      <c r="U155" s="6"/>
      <c r="V155" s="6"/>
      <c r="W155" s="6"/>
      <c r="X155" s="7" t="str">
        <f>IF(a!I155&gt;0,TEXT(a!D155,"0000\/00\/00"),"")</f>
        <v/>
      </c>
      <c r="Y155" s="4" t="str">
        <f>IF(a!I155="","",IF(a!E155=2,1,IF(a!E155=1,2,a!E155)))</f>
        <v/>
      </c>
      <c r="Z155" s="4"/>
      <c r="AA155" s="4" t="str">
        <f>IF(a!I155&gt;0,1,"")</f>
        <v/>
      </c>
      <c r="AB155" s="4" t="str">
        <f>IF(a!I155&gt;0,1,"")</f>
        <v/>
      </c>
      <c r="AC155" s="8" t="str">
        <f>IF(a!O155="","",a!O155)</f>
        <v/>
      </c>
      <c r="AD155" s="6" t="str">
        <f>IF(a!S155="","",a!S155)</f>
        <v/>
      </c>
      <c r="AE155" s="6" t="str">
        <f>IF(a!U155="","",a!U155)</f>
        <v/>
      </c>
    </row>
    <row r="156" spans="1:31" x14ac:dyDescent="0.25">
      <c r="A156" s="4" t="str">
        <f>IF(D156="","",IF(D156=2,a!Y156,a!I156))</f>
        <v/>
      </c>
      <c r="B156" s="5" t="str">
        <f>IF(a!G156="","",IF(F156="",100,F156))</f>
        <v/>
      </c>
      <c r="C156" s="4" t="str">
        <f>IF(a!I156="","",IF(LEN(a!F156)=11,a!G156,"مصرف کننده"))</f>
        <v/>
      </c>
      <c r="D156" s="4" t="str">
        <f>IF(a!I156="","",IF(LEN(a!F156)=11,2,5))</f>
        <v/>
      </c>
      <c r="E156" s="4"/>
      <c r="F156" s="4" t="str">
        <f>IF(LEN(a!F156)=11,a!F156,"")</f>
        <v/>
      </c>
      <c r="G156" s="4"/>
      <c r="H156" s="4"/>
      <c r="I156" s="4"/>
      <c r="J156" s="4"/>
      <c r="K156" s="4"/>
      <c r="L156" s="4" t="str">
        <f>IF(a!L156="","",a!L156)</f>
        <v/>
      </c>
      <c r="M156" s="4" t="str">
        <f>IF(a!P156="","",a!P156)</f>
        <v/>
      </c>
      <c r="N156" s="4" t="str">
        <f>IF(a!M156="","",a!M156)</f>
        <v/>
      </c>
      <c r="O156" s="4" t="str">
        <f>IF(a!I156&gt;0,1,"")</f>
        <v/>
      </c>
      <c r="P156" s="4" t="str">
        <f>IF(ISBLANK(a!I156),"",a!Q156)</f>
        <v/>
      </c>
      <c r="Q156" s="6" t="str">
        <f>IF(ISBLANK(a!I156),"",a!R156)</f>
        <v/>
      </c>
      <c r="R156" s="6"/>
      <c r="S156" s="6"/>
      <c r="T156" s="6"/>
      <c r="U156" s="6"/>
      <c r="V156" s="6"/>
      <c r="W156" s="6"/>
      <c r="X156" s="7" t="str">
        <f>IF(a!I156&gt;0,TEXT(a!D156,"0000\/00\/00"),"")</f>
        <v/>
      </c>
      <c r="Y156" s="4" t="str">
        <f>IF(a!I156="","",IF(a!E156=2,1,IF(a!E156=1,2,a!E156)))</f>
        <v/>
      </c>
      <c r="Z156" s="4"/>
      <c r="AA156" s="4" t="str">
        <f>IF(a!I156&gt;0,1,"")</f>
        <v/>
      </c>
      <c r="AB156" s="4" t="str">
        <f>IF(a!I156&gt;0,1,"")</f>
        <v/>
      </c>
      <c r="AC156" s="8" t="str">
        <f>IF(a!O156="","",a!O156)</f>
        <v/>
      </c>
      <c r="AD156" s="6" t="str">
        <f>IF(a!S156="","",a!S156)</f>
        <v/>
      </c>
      <c r="AE156" s="6" t="str">
        <f>IF(a!U156="","",a!U156)</f>
        <v/>
      </c>
    </row>
    <row r="157" spans="1:31" x14ac:dyDescent="0.25">
      <c r="A157" s="4" t="str">
        <f>IF(D157="","",IF(D157=2,a!Y157,a!I157))</f>
        <v/>
      </c>
      <c r="B157" s="5" t="str">
        <f>IF(a!G157="","",IF(F157="",100,F157))</f>
        <v/>
      </c>
      <c r="C157" s="4" t="str">
        <f>IF(a!I157="","",IF(LEN(a!F157)=11,a!G157,"مصرف کننده"))</f>
        <v/>
      </c>
      <c r="D157" s="4" t="str">
        <f>IF(a!I157="","",IF(LEN(a!F157)=11,2,5))</f>
        <v/>
      </c>
      <c r="E157" s="4"/>
      <c r="F157" s="4" t="str">
        <f>IF(LEN(a!F157)=11,a!F157,"")</f>
        <v/>
      </c>
      <c r="G157" s="4"/>
      <c r="H157" s="4"/>
      <c r="I157" s="4"/>
      <c r="J157" s="4"/>
      <c r="K157" s="4"/>
      <c r="L157" s="4" t="str">
        <f>IF(a!L157="","",a!L157)</f>
        <v/>
      </c>
      <c r="M157" s="4" t="str">
        <f>IF(a!P157="","",a!P157)</f>
        <v/>
      </c>
      <c r="N157" s="4" t="str">
        <f>IF(a!M157="","",a!M157)</f>
        <v/>
      </c>
      <c r="O157" s="4" t="str">
        <f>IF(a!I157&gt;0,1,"")</f>
        <v/>
      </c>
      <c r="P157" s="4" t="str">
        <f>IF(ISBLANK(a!I157),"",a!Q157)</f>
        <v/>
      </c>
      <c r="Q157" s="6" t="str">
        <f>IF(ISBLANK(a!I157),"",a!R157)</f>
        <v/>
      </c>
      <c r="R157" s="6"/>
      <c r="S157" s="6"/>
      <c r="T157" s="6"/>
      <c r="U157" s="6"/>
      <c r="V157" s="6"/>
      <c r="W157" s="6"/>
      <c r="X157" s="7" t="str">
        <f>IF(a!I157&gt;0,TEXT(a!D157,"0000\/00\/00"),"")</f>
        <v/>
      </c>
      <c r="Y157" s="4" t="str">
        <f>IF(a!I157="","",IF(a!E157=2,1,IF(a!E157=1,2,a!E157)))</f>
        <v/>
      </c>
      <c r="Z157" s="4"/>
      <c r="AA157" s="4" t="str">
        <f>IF(a!I157&gt;0,1,"")</f>
        <v/>
      </c>
      <c r="AB157" s="4" t="str">
        <f>IF(a!I157&gt;0,1,"")</f>
        <v/>
      </c>
      <c r="AC157" s="8" t="str">
        <f>IF(a!O157="","",a!O157)</f>
        <v/>
      </c>
      <c r="AD157" s="6" t="str">
        <f>IF(a!S157="","",a!S157)</f>
        <v/>
      </c>
      <c r="AE157" s="6" t="str">
        <f>IF(a!U157="","",a!U157)</f>
        <v/>
      </c>
    </row>
    <row r="158" spans="1:31" x14ac:dyDescent="0.25">
      <c r="A158" s="4" t="str">
        <f>IF(D158="","",IF(D158=2,a!Y158,a!I158))</f>
        <v/>
      </c>
      <c r="B158" s="5" t="str">
        <f>IF(a!G158="","",IF(F158="",100,F158))</f>
        <v/>
      </c>
      <c r="C158" s="4" t="str">
        <f>IF(a!I158="","",IF(LEN(a!F158)=11,a!G158,"مصرف کننده"))</f>
        <v/>
      </c>
      <c r="D158" s="4" t="str">
        <f>IF(a!I158="","",IF(LEN(a!F158)=11,2,5))</f>
        <v/>
      </c>
      <c r="E158" s="4"/>
      <c r="F158" s="4" t="str">
        <f>IF(LEN(a!F158)=11,a!F158,"")</f>
        <v/>
      </c>
      <c r="G158" s="4"/>
      <c r="H158" s="4"/>
      <c r="I158" s="4"/>
      <c r="J158" s="4"/>
      <c r="K158" s="4"/>
      <c r="L158" s="4" t="str">
        <f>IF(a!L158="","",a!L158)</f>
        <v/>
      </c>
      <c r="M158" s="4" t="str">
        <f>IF(a!P158="","",a!P158)</f>
        <v/>
      </c>
      <c r="N158" s="4" t="str">
        <f>IF(a!M158="","",a!M158)</f>
        <v/>
      </c>
      <c r="O158" s="4" t="str">
        <f>IF(a!I158&gt;0,1,"")</f>
        <v/>
      </c>
      <c r="P158" s="4" t="str">
        <f>IF(ISBLANK(a!I158),"",a!Q158)</f>
        <v/>
      </c>
      <c r="Q158" s="6" t="str">
        <f>IF(ISBLANK(a!I158),"",a!R158)</f>
        <v/>
      </c>
      <c r="R158" s="6"/>
      <c r="S158" s="6"/>
      <c r="T158" s="6"/>
      <c r="U158" s="6"/>
      <c r="V158" s="6"/>
      <c r="W158" s="6"/>
      <c r="X158" s="7" t="str">
        <f>IF(a!I158&gt;0,TEXT(a!D158,"0000\/00\/00"),"")</f>
        <v/>
      </c>
      <c r="Y158" s="4" t="str">
        <f>IF(a!I158="","",IF(a!E158=2,1,IF(a!E158=1,2,a!E158)))</f>
        <v/>
      </c>
      <c r="Z158" s="4"/>
      <c r="AA158" s="4" t="str">
        <f>IF(a!I158&gt;0,1,"")</f>
        <v/>
      </c>
      <c r="AB158" s="4" t="str">
        <f>IF(a!I158&gt;0,1,"")</f>
        <v/>
      </c>
      <c r="AC158" s="8" t="str">
        <f>IF(a!O158="","",a!O158)</f>
        <v/>
      </c>
      <c r="AD158" s="6" t="str">
        <f>IF(a!S158="","",a!S158)</f>
        <v/>
      </c>
      <c r="AE158" s="6" t="str">
        <f>IF(a!U158="","",a!U158)</f>
        <v/>
      </c>
    </row>
    <row r="159" spans="1:31" x14ac:dyDescent="0.25">
      <c r="A159" s="4" t="str">
        <f>IF(D159="","",IF(D159=2,a!Y159,a!I159))</f>
        <v/>
      </c>
      <c r="B159" s="5" t="str">
        <f>IF(a!G159="","",IF(F159="",100,F159))</f>
        <v/>
      </c>
      <c r="C159" s="4" t="str">
        <f>IF(a!I159="","",IF(LEN(a!F159)=11,a!G159,"مصرف کننده"))</f>
        <v/>
      </c>
      <c r="D159" s="4" t="str">
        <f>IF(a!I159="","",IF(LEN(a!F159)=11,2,5))</f>
        <v/>
      </c>
      <c r="E159" s="4"/>
      <c r="F159" s="4" t="str">
        <f>IF(LEN(a!F159)=11,a!F159,"")</f>
        <v/>
      </c>
      <c r="G159" s="4"/>
      <c r="H159" s="4"/>
      <c r="I159" s="4"/>
      <c r="J159" s="4"/>
      <c r="K159" s="4"/>
      <c r="L159" s="4" t="str">
        <f>IF(a!L159="","",a!L159)</f>
        <v/>
      </c>
      <c r="M159" s="4" t="str">
        <f>IF(a!P159="","",a!P159)</f>
        <v/>
      </c>
      <c r="N159" s="4" t="str">
        <f>IF(a!M159="","",a!M159)</f>
        <v/>
      </c>
      <c r="O159" s="4" t="str">
        <f>IF(a!I159&gt;0,1,"")</f>
        <v/>
      </c>
      <c r="P159" s="4" t="str">
        <f>IF(ISBLANK(a!I159),"",a!Q159)</f>
        <v/>
      </c>
      <c r="Q159" s="6" t="str">
        <f>IF(ISBLANK(a!I159),"",a!R159)</f>
        <v/>
      </c>
      <c r="R159" s="6"/>
      <c r="S159" s="6"/>
      <c r="T159" s="6"/>
      <c r="U159" s="6"/>
      <c r="V159" s="6"/>
      <c r="W159" s="6"/>
      <c r="X159" s="7" t="str">
        <f>IF(a!I159&gt;0,TEXT(a!D159,"0000\/00\/00"),"")</f>
        <v/>
      </c>
      <c r="Y159" s="4" t="str">
        <f>IF(a!I159="","",IF(a!E159=2,1,IF(a!E159=1,2,a!E159)))</f>
        <v/>
      </c>
      <c r="Z159" s="4"/>
      <c r="AA159" s="4" t="str">
        <f>IF(a!I159&gt;0,1,"")</f>
        <v/>
      </c>
      <c r="AB159" s="4" t="str">
        <f>IF(a!I159&gt;0,1,"")</f>
        <v/>
      </c>
      <c r="AC159" s="8" t="str">
        <f>IF(a!O159="","",a!O159)</f>
        <v/>
      </c>
      <c r="AD159" s="6" t="str">
        <f>IF(a!S159="","",a!S159)</f>
        <v/>
      </c>
      <c r="AE159" s="6" t="str">
        <f>IF(a!U159="","",a!U159)</f>
        <v/>
      </c>
    </row>
    <row r="160" spans="1:31" x14ac:dyDescent="0.25">
      <c r="A160" s="4" t="str">
        <f>IF(D160="","",IF(D160=2,a!Y160,a!I160))</f>
        <v/>
      </c>
      <c r="B160" s="5" t="str">
        <f>IF(a!G160="","",IF(F160="",100,F160))</f>
        <v/>
      </c>
      <c r="C160" s="4" t="str">
        <f>IF(a!I160="","",IF(LEN(a!F160)=11,a!G160,"مصرف کننده"))</f>
        <v/>
      </c>
      <c r="D160" s="4" t="str">
        <f>IF(a!I160="","",IF(LEN(a!F160)=11,2,5))</f>
        <v/>
      </c>
      <c r="E160" s="4"/>
      <c r="F160" s="4" t="str">
        <f>IF(LEN(a!F160)=11,a!F160,"")</f>
        <v/>
      </c>
      <c r="G160" s="4"/>
      <c r="H160" s="4"/>
      <c r="I160" s="4"/>
      <c r="J160" s="4"/>
      <c r="K160" s="4"/>
      <c r="L160" s="4" t="str">
        <f>IF(a!L160="","",a!L160)</f>
        <v/>
      </c>
      <c r="M160" s="4" t="str">
        <f>IF(a!P160="","",a!P160)</f>
        <v/>
      </c>
      <c r="N160" s="4" t="str">
        <f>IF(a!M160="","",a!M160)</f>
        <v/>
      </c>
      <c r="O160" s="4" t="str">
        <f>IF(a!I160&gt;0,1,"")</f>
        <v/>
      </c>
      <c r="P160" s="4" t="str">
        <f>IF(ISBLANK(a!I160),"",a!Q160)</f>
        <v/>
      </c>
      <c r="Q160" s="6" t="str">
        <f>IF(ISBLANK(a!I160),"",a!R160)</f>
        <v/>
      </c>
      <c r="R160" s="6"/>
      <c r="S160" s="6"/>
      <c r="T160" s="6"/>
      <c r="U160" s="6"/>
      <c r="V160" s="6"/>
      <c r="W160" s="6"/>
      <c r="X160" s="7" t="str">
        <f>IF(a!I160&gt;0,TEXT(a!D160,"0000\/00\/00"),"")</f>
        <v/>
      </c>
      <c r="Y160" s="4" t="str">
        <f>IF(a!I160="","",IF(a!E160=2,1,IF(a!E160=1,2,a!E160)))</f>
        <v/>
      </c>
      <c r="Z160" s="4"/>
      <c r="AA160" s="4" t="str">
        <f>IF(a!I160&gt;0,1,"")</f>
        <v/>
      </c>
      <c r="AB160" s="4" t="str">
        <f>IF(a!I160&gt;0,1,"")</f>
        <v/>
      </c>
      <c r="AC160" s="8" t="str">
        <f>IF(a!O160="","",a!O160)</f>
        <v/>
      </c>
      <c r="AD160" s="6" t="str">
        <f>IF(a!S160="","",a!S160)</f>
        <v/>
      </c>
      <c r="AE160" s="6" t="str">
        <f>IF(a!U160="","",a!U160)</f>
        <v/>
      </c>
    </row>
    <row r="161" spans="1:31" x14ac:dyDescent="0.25">
      <c r="A161" s="4" t="str">
        <f>IF(D161="","",IF(D161=2,a!Y161,a!I161))</f>
        <v/>
      </c>
      <c r="B161" s="5" t="str">
        <f>IF(a!G161="","",IF(F161="",100,F161))</f>
        <v/>
      </c>
      <c r="C161" s="4" t="str">
        <f>IF(a!I161="","",IF(LEN(a!F161)=11,a!G161,"مصرف کننده"))</f>
        <v/>
      </c>
      <c r="D161" s="4" t="str">
        <f>IF(a!I161="","",IF(LEN(a!F161)=11,2,5))</f>
        <v/>
      </c>
      <c r="E161" s="4"/>
      <c r="F161" s="4" t="str">
        <f>IF(LEN(a!F161)=11,a!F161,"")</f>
        <v/>
      </c>
      <c r="G161" s="4"/>
      <c r="H161" s="4"/>
      <c r="I161" s="4"/>
      <c r="J161" s="4"/>
      <c r="K161" s="4"/>
      <c r="L161" s="4" t="str">
        <f>IF(a!L161="","",a!L161)</f>
        <v/>
      </c>
      <c r="M161" s="4" t="str">
        <f>IF(a!P161="","",a!P161)</f>
        <v/>
      </c>
      <c r="N161" s="4" t="str">
        <f>IF(a!M161="","",a!M161)</f>
        <v/>
      </c>
      <c r="O161" s="4" t="str">
        <f>IF(a!I161&gt;0,1,"")</f>
        <v/>
      </c>
      <c r="P161" s="4" t="str">
        <f>IF(ISBLANK(a!I161),"",a!Q161)</f>
        <v/>
      </c>
      <c r="Q161" s="6" t="str">
        <f>IF(ISBLANK(a!I161),"",a!R161)</f>
        <v/>
      </c>
      <c r="R161" s="6"/>
      <c r="S161" s="6"/>
      <c r="T161" s="6"/>
      <c r="U161" s="6"/>
      <c r="V161" s="6"/>
      <c r="W161" s="6"/>
      <c r="X161" s="7" t="str">
        <f>IF(a!I161&gt;0,TEXT(a!D161,"0000\/00\/00"),"")</f>
        <v/>
      </c>
      <c r="Y161" s="4" t="str">
        <f>IF(a!I161="","",IF(a!E161=2,1,IF(a!E161=1,2,a!E161)))</f>
        <v/>
      </c>
      <c r="Z161" s="4"/>
      <c r="AA161" s="4" t="str">
        <f>IF(a!I161&gt;0,1,"")</f>
        <v/>
      </c>
      <c r="AB161" s="4" t="str">
        <f>IF(a!I161&gt;0,1,"")</f>
        <v/>
      </c>
      <c r="AC161" s="8" t="str">
        <f>IF(a!O161="","",a!O161)</f>
        <v/>
      </c>
      <c r="AD161" s="6" t="str">
        <f>IF(a!S161="","",a!S161)</f>
        <v/>
      </c>
      <c r="AE161" s="6" t="str">
        <f>IF(a!U161="","",a!U161)</f>
        <v/>
      </c>
    </row>
    <row r="162" spans="1:31" x14ac:dyDescent="0.25">
      <c r="A162" s="4" t="str">
        <f>IF(D162="","",IF(D162=2,a!Y162,a!I162))</f>
        <v/>
      </c>
      <c r="B162" s="5" t="str">
        <f>IF(a!G162="","",IF(F162="",100,F162))</f>
        <v/>
      </c>
      <c r="C162" s="4" t="str">
        <f>IF(a!I162="","",IF(LEN(a!F162)=11,a!G162,"مصرف کننده"))</f>
        <v/>
      </c>
      <c r="D162" s="4" t="str">
        <f>IF(a!I162="","",IF(LEN(a!F162)=11,2,5))</f>
        <v/>
      </c>
      <c r="E162" s="4"/>
      <c r="F162" s="4" t="str">
        <f>IF(LEN(a!F162)=11,a!F162,"")</f>
        <v/>
      </c>
      <c r="G162" s="4"/>
      <c r="H162" s="4"/>
      <c r="I162" s="4"/>
      <c r="J162" s="4"/>
      <c r="K162" s="4"/>
      <c r="L162" s="4" t="str">
        <f>IF(a!L162="","",a!L162)</f>
        <v/>
      </c>
      <c r="M162" s="4" t="str">
        <f>IF(a!P162="","",a!P162)</f>
        <v/>
      </c>
      <c r="N162" s="4" t="str">
        <f>IF(a!M162="","",a!M162)</f>
        <v/>
      </c>
      <c r="O162" s="4" t="str">
        <f>IF(a!I162&gt;0,1,"")</f>
        <v/>
      </c>
      <c r="P162" s="4" t="str">
        <f>IF(ISBLANK(a!I162),"",a!Q162)</f>
        <v/>
      </c>
      <c r="Q162" s="6" t="str">
        <f>IF(ISBLANK(a!I162),"",a!R162)</f>
        <v/>
      </c>
      <c r="R162" s="6"/>
      <c r="S162" s="6"/>
      <c r="T162" s="6"/>
      <c r="U162" s="6"/>
      <c r="V162" s="6"/>
      <c r="W162" s="6"/>
      <c r="X162" s="7" t="str">
        <f>IF(a!I162&gt;0,TEXT(a!D162,"0000\/00\/00"),"")</f>
        <v/>
      </c>
      <c r="Y162" s="4" t="str">
        <f>IF(a!I162="","",IF(a!E162=2,1,IF(a!E162=1,2,a!E162)))</f>
        <v/>
      </c>
      <c r="Z162" s="4"/>
      <c r="AA162" s="4" t="str">
        <f>IF(a!I162&gt;0,1,"")</f>
        <v/>
      </c>
      <c r="AB162" s="4" t="str">
        <f>IF(a!I162&gt;0,1,"")</f>
        <v/>
      </c>
      <c r="AC162" s="8" t="str">
        <f>IF(a!O162="","",a!O162)</f>
        <v/>
      </c>
      <c r="AD162" s="6" t="str">
        <f>IF(a!S162="","",a!S162)</f>
        <v/>
      </c>
      <c r="AE162" s="6" t="str">
        <f>IF(a!U162="","",a!U162)</f>
        <v/>
      </c>
    </row>
    <row r="163" spans="1:31" x14ac:dyDescent="0.25">
      <c r="A163" s="4" t="str">
        <f>IF(D163="","",IF(D163=2,a!Y163,a!I163))</f>
        <v/>
      </c>
      <c r="B163" s="5" t="str">
        <f>IF(a!G163="","",IF(F163="",100,F163))</f>
        <v/>
      </c>
      <c r="C163" s="4" t="str">
        <f>IF(a!I163="","",IF(LEN(a!F163)=11,a!G163,"مصرف کننده"))</f>
        <v/>
      </c>
      <c r="D163" s="4" t="str">
        <f>IF(a!I163="","",IF(LEN(a!F163)=11,2,5))</f>
        <v/>
      </c>
      <c r="E163" s="4"/>
      <c r="F163" s="4" t="str">
        <f>IF(LEN(a!F163)=11,a!F163,"")</f>
        <v/>
      </c>
      <c r="G163" s="4"/>
      <c r="H163" s="4"/>
      <c r="I163" s="4"/>
      <c r="J163" s="4"/>
      <c r="K163" s="4"/>
      <c r="L163" s="4" t="str">
        <f>IF(a!L163="","",a!L163)</f>
        <v/>
      </c>
      <c r="M163" s="4" t="str">
        <f>IF(a!P163="","",a!P163)</f>
        <v/>
      </c>
      <c r="N163" s="4" t="str">
        <f>IF(a!M163="","",a!M163)</f>
        <v/>
      </c>
      <c r="O163" s="4" t="str">
        <f>IF(a!I163&gt;0,1,"")</f>
        <v/>
      </c>
      <c r="P163" s="4" t="str">
        <f>IF(ISBLANK(a!I163),"",a!Q163)</f>
        <v/>
      </c>
      <c r="Q163" s="6" t="str">
        <f>IF(ISBLANK(a!I163),"",a!R163)</f>
        <v/>
      </c>
      <c r="R163" s="6"/>
      <c r="S163" s="6"/>
      <c r="T163" s="6"/>
      <c r="U163" s="6"/>
      <c r="V163" s="6"/>
      <c r="W163" s="6"/>
      <c r="X163" s="7" t="str">
        <f>IF(a!I163&gt;0,TEXT(a!D163,"0000\/00\/00"),"")</f>
        <v/>
      </c>
      <c r="Y163" s="4" t="str">
        <f>IF(a!I163="","",IF(a!E163=2,1,IF(a!E163=1,2,a!E163)))</f>
        <v/>
      </c>
      <c r="Z163" s="4"/>
      <c r="AA163" s="4" t="str">
        <f>IF(a!I163&gt;0,1,"")</f>
        <v/>
      </c>
      <c r="AB163" s="4" t="str">
        <f>IF(a!I163&gt;0,1,"")</f>
        <v/>
      </c>
      <c r="AC163" s="8" t="str">
        <f>IF(a!O163="","",a!O163)</f>
        <v/>
      </c>
      <c r="AD163" s="6" t="str">
        <f>IF(a!S163="","",a!S163)</f>
        <v/>
      </c>
      <c r="AE163" s="6" t="str">
        <f>IF(a!U163="","",a!U163)</f>
        <v/>
      </c>
    </row>
    <row r="164" spans="1:31" x14ac:dyDescent="0.25">
      <c r="A164" s="4" t="str">
        <f>IF(D164="","",IF(D164=2,a!Y164,a!I164))</f>
        <v/>
      </c>
      <c r="B164" s="5" t="str">
        <f>IF(a!G164="","",IF(F164="",100,F164))</f>
        <v/>
      </c>
      <c r="C164" s="4" t="str">
        <f>IF(a!I164="","",IF(LEN(a!F164)=11,a!G164,"مصرف کننده"))</f>
        <v/>
      </c>
      <c r="D164" s="4" t="str">
        <f>IF(a!I164="","",IF(LEN(a!F164)=11,2,5))</f>
        <v/>
      </c>
      <c r="E164" s="4"/>
      <c r="F164" s="4" t="str">
        <f>IF(LEN(a!F164)=11,a!F164,"")</f>
        <v/>
      </c>
      <c r="G164" s="4"/>
      <c r="H164" s="4"/>
      <c r="I164" s="4"/>
      <c r="J164" s="4"/>
      <c r="K164" s="4"/>
      <c r="L164" s="4" t="str">
        <f>IF(a!L164="","",a!L164)</f>
        <v/>
      </c>
      <c r="M164" s="4" t="str">
        <f>IF(a!P164="","",a!P164)</f>
        <v/>
      </c>
      <c r="N164" s="4" t="str">
        <f>IF(a!M164="","",a!M164)</f>
        <v/>
      </c>
      <c r="O164" s="4" t="str">
        <f>IF(a!I164&gt;0,1,"")</f>
        <v/>
      </c>
      <c r="P164" s="4" t="str">
        <f>IF(ISBLANK(a!I164),"",a!Q164)</f>
        <v/>
      </c>
      <c r="Q164" s="6" t="str">
        <f>IF(ISBLANK(a!I164),"",a!R164)</f>
        <v/>
      </c>
      <c r="R164" s="6"/>
      <c r="S164" s="6"/>
      <c r="T164" s="6"/>
      <c r="U164" s="6"/>
      <c r="V164" s="6"/>
      <c r="W164" s="6"/>
      <c r="X164" s="7" t="str">
        <f>IF(a!I164&gt;0,TEXT(a!D164,"0000\/00\/00"),"")</f>
        <v/>
      </c>
      <c r="Y164" s="4" t="str">
        <f>IF(a!I164="","",IF(a!E164=2,1,IF(a!E164=1,2,a!E164)))</f>
        <v/>
      </c>
      <c r="Z164" s="4"/>
      <c r="AA164" s="4" t="str">
        <f>IF(a!I164&gt;0,1,"")</f>
        <v/>
      </c>
      <c r="AB164" s="4" t="str">
        <f>IF(a!I164&gt;0,1,"")</f>
        <v/>
      </c>
      <c r="AC164" s="8" t="str">
        <f>IF(a!O164="","",a!O164)</f>
        <v/>
      </c>
      <c r="AD164" s="6" t="str">
        <f>IF(a!S164="","",a!S164)</f>
        <v/>
      </c>
      <c r="AE164" s="6" t="str">
        <f>IF(a!U164="","",a!U164)</f>
        <v/>
      </c>
    </row>
    <row r="165" spans="1:31" x14ac:dyDescent="0.25">
      <c r="A165" s="4" t="str">
        <f>IF(D165="","",IF(D165=2,a!Y165,a!I165))</f>
        <v/>
      </c>
      <c r="B165" s="5" t="str">
        <f>IF(a!G165="","",IF(F165="",100,F165))</f>
        <v/>
      </c>
      <c r="C165" s="4" t="str">
        <f>IF(a!I165="","",IF(LEN(a!F165)=11,a!G165,"مصرف کننده"))</f>
        <v/>
      </c>
      <c r="D165" s="4" t="str">
        <f>IF(a!I165="","",IF(LEN(a!F165)=11,2,5))</f>
        <v/>
      </c>
      <c r="E165" s="4"/>
      <c r="F165" s="4" t="str">
        <f>IF(LEN(a!F165)=11,a!F165,"")</f>
        <v/>
      </c>
      <c r="G165" s="4"/>
      <c r="H165" s="4"/>
      <c r="I165" s="4"/>
      <c r="J165" s="4"/>
      <c r="K165" s="4"/>
      <c r="L165" s="4" t="str">
        <f>IF(a!L165="","",a!L165)</f>
        <v/>
      </c>
      <c r="M165" s="4" t="str">
        <f>IF(a!P165="","",a!P165)</f>
        <v/>
      </c>
      <c r="N165" s="4" t="str">
        <f>IF(a!M165="","",a!M165)</f>
        <v/>
      </c>
      <c r="O165" s="4" t="str">
        <f>IF(a!I165&gt;0,1,"")</f>
        <v/>
      </c>
      <c r="P165" s="4" t="str">
        <f>IF(ISBLANK(a!I165),"",a!Q165)</f>
        <v/>
      </c>
      <c r="Q165" s="6" t="str">
        <f>IF(ISBLANK(a!I165),"",a!R165)</f>
        <v/>
      </c>
      <c r="R165" s="6"/>
      <c r="S165" s="6"/>
      <c r="T165" s="6"/>
      <c r="U165" s="6"/>
      <c r="V165" s="6"/>
      <c r="W165" s="6"/>
      <c r="X165" s="7" t="str">
        <f>IF(a!I165&gt;0,TEXT(a!D165,"0000\/00\/00"),"")</f>
        <v/>
      </c>
      <c r="Y165" s="4" t="str">
        <f>IF(a!I165="","",IF(a!E165=2,1,IF(a!E165=1,2,a!E165)))</f>
        <v/>
      </c>
      <c r="Z165" s="4"/>
      <c r="AA165" s="4" t="str">
        <f>IF(a!I165&gt;0,1,"")</f>
        <v/>
      </c>
      <c r="AB165" s="4" t="str">
        <f>IF(a!I165&gt;0,1,"")</f>
        <v/>
      </c>
      <c r="AC165" s="8" t="str">
        <f>IF(a!O165="","",a!O165)</f>
        <v/>
      </c>
      <c r="AD165" s="6" t="str">
        <f>IF(a!S165="","",a!S165)</f>
        <v/>
      </c>
      <c r="AE165" s="6" t="str">
        <f>IF(a!U165="","",a!U165)</f>
        <v/>
      </c>
    </row>
    <row r="166" spans="1:31" x14ac:dyDescent="0.25">
      <c r="A166" s="4" t="str">
        <f>IF(D166="","",IF(D166=2,a!Y166,a!I166))</f>
        <v/>
      </c>
      <c r="B166" s="5" t="str">
        <f>IF(a!G166="","",IF(F166="",100,F166))</f>
        <v/>
      </c>
      <c r="C166" s="4" t="str">
        <f>IF(a!I166="","",IF(LEN(a!F166)=11,a!G166,"مصرف کننده"))</f>
        <v/>
      </c>
      <c r="D166" s="4" t="str">
        <f>IF(a!I166="","",IF(LEN(a!F166)=11,2,5))</f>
        <v/>
      </c>
      <c r="E166" s="4"/>
      <c r="F166" s="4" t="str">
        <f>IF(LEN(a!F166)=11,a!F166,"")</f>
        <v/>
      </c>
      <c r="G166" s="4"/>
      <c r="H166" s="4"/>
      <c r="I166" s="4"/>
      <c r="J166" s="4"/>
      <c r="K166" s="4"/>
      <c r="L166" s="4" t="str">
        <f>IF(a!L166="","",a!L166)</f>
        <v/>
      </c>
      <c r="M166" s="4" t="str">
        <f>IF(a!P166="","",a!P166)</f>
        <v/>
      </c>
      <c r="N166" s="4" t="str">
        <f>IF(a!M166="","",a!M166)</f>
        <v/>
      </c>
      <c r="O166" s="4" t="str">
        <f>IF(a!I166&gt;0,1,"")</f>
        <v/>
      </c>
      <c r="P166" s="4" t="str">
        <f>IF(ISBLANK(a!I166),"",a!Q166)</f>
        <v/>
      </c>
      <c r="Q166" s="6" t="str">
        <f>IF(ISBLANK(a!I166),"",a!R166)</f>
        <v/>
      </c>
      <c r="R166" s="6"/>
      <c r="S166" s="6"/>
      <c r="T166" s="6"/>
      <c r="U166" s="6"/>
      <c r="V166" s="6"/>
      <c r="W166" s="6"/>
      <c r="X166" s="7" t="str">
        <f>IF(a!I166&gt;0,TEXT(a!D166,"0000\/00\/00"),"")</f>
        <v/>
      </c>
      <c r="Y166" s="4" t="str">
        <f>IF(a!I166="","",IF(a!E166=2,1,IF(a!E166=1,2,a!E166)))</f>
        <v/>
      </c>
      <c r="Z166" s="4"/>
      <c r="AA166" s="4" t="str">
        <f>IF(a!I166&gt;0,1,"")</f>
        <v/>
      </c>
      <c r="AB166" s="4" t="str">
        <f>IF(a!I166&gt;0,1,"")</f>
        <v/>
      </c>
      <c r="AC166" s="8" t="str">
        <f>IF(a!O166="","",a!O166)</f>
        <v/>
      </c>
      <c r="AD166" s="6" t="str">
        <f>IF(a!S166="","",a!S166)</f>
        <v/>
      </c>
      <c r="AE166" s="6" t="str">
        <f>IF(a!U166="","",a!U166)</f>
        <v/>
      </c>
    </row>
    <row r="167" spans="1:31" x14ac:dyDescent="0.25">
      <c r="A167" s="4" t="str">
        <f>IF(D167="","",IF(D167=2,a!Y167,a!I167))</f>
        <v/>
      </c>
      <c r="B167" s="5" t="str">
        <f>IF(a!G167="","",IF(F167="",100,F167))</f>
        <v/>
      </c>
      <c r="C167" s="4" t="str">
        <f>IF(a!I167="","",IF(LEN(a!F167)=11,a!G167,"مصرف کننده"))</f>
        <v/>
      </c>
      <c r="D167" s="4" t="str">
        <f>IF(a!I167="","",IF(LEN(a!F167)=11,2,5))</f>
        <v/>
      </c>
      <c r="E167" s="4"/>
      <c r="F167" s="4" t="str">
        <f>IF(LEN(a!F167)=11,a!F167,"")</f>
        <v/>
      </c>
      <c r="G167" s="4"/>
      <c r="H167" s="4"/>
      <c r="I167" s="4"/>
      <c r="J167" s="4"/>
      <c r="K167" s="4"/>
      <c r="L167" s="4" t="str">
        <f>IF(a!L167="","",a!L167)</f>
        <v/>
      </c>
      <c r="M167" s="4" t="str">
        <f>IF(a!P167="","",a!P167)</f>
        <v/>
      </c>
      <c r="N167" s="4" t="str">
        <f>IF(a!M167="","",a!M167)</f>
        <v/>
      </c>
      <c r="O167" s="4" t="str">
        <f>IF(a!I167&gt;0,1,"")</f>
        <v/>
      </c>
      <c r="P167" s="4" t="str">
        <f>IF(ISBLANK(a!I167),"",a!Q167)</f>
        <v/>
      </c>
      <c r="Q167" s="6" t="str">
        <f>IF(ISBLANK(a!I167),"",a!R167)</f>
        <v/>
      </c>
      <c r="R167" s="6"/>
      <c r="S167" s="6"/>
      <c r="T167" s="6"/>
      <c r="U167" s="6"/>
      <c r="V167" s="6"/>
      <c r="W167" s="6"/>
      <c r="X167" s="7" t="str">
        <f>IF(a!I167&gt;0,TEXT(a!D167,"0000\/00\/00"),"")</f>
        <v/>
      </c>
      <c r="Y167" s="4" t="str">
        <f>IF(a!I167="","",IF(a!E167=2,1,IF(a!E167=1,2,a!E167)))</f>
        <v/>
      </c>
      <c r="Z167" s="4"/>
      <c r="AA167" s="4" t="str">
        <f>IF(a!I167&gt;0,1,"")</f>
        <v/>
      </c>
      <c r="AB167" s="4" t="str">
        <f>IF(a!I167&gt;0,1,"")</f>
        <v/>
      </c>
      <c r="AC167" s="8" t="str">
        <f>IF(a!O167="","",a!O167)</f>
        <v/>
      </c>
      <c r="AD167" s="6" t="str">
        <f>IF(a!S167="","",a!S167)</f>
        <v/>
      </c>
      <c r="AE167" s="6" t="str">
        <f>IF(a!U167="","",a!U167)</f>
        <v/>
      </c>
    </row>
    <row r="168" spans="1:31" x14ac:dyDescent="0.25">
      <c r="A168" s="4" t="str">
        <f>IF(D168="","",IF(D168=2,a!Y168,a!I168))</f>
        <v/>
      </c>
      <c r="B168" s="5" t="str">
        <f>IF(a!G168="","",IF(F168="",100,F168))</f>
        <v/>
      </c>
      <c r="C168" s="4" t="str">
        <f>IF(a!I168="","",IF(LEN(a!F168)=11,a!G168,"مصرف کننده"))</f>
        <v/>
      </c>
      <c r="D168" s="4" t="str">
        <f>IF(a!I168="","",IF(LEN(a!F168)=11,2,5))</f>
        <v/>
      </c>
      <c r="E168" s="4"/>
      <c r="F168" s="4" t="str">
        <f>IF(LEN(a!F168)=11,a!F168,"")</f>
        <v/>
      </c>
      <c r="G168" s="4"/>
      <c r="H168" s="4"/>
      <c r="I168" s="4"/>
      <c r="J168" s="4"/>
      <c r="K168" s="4"/>
      <c r="L168" s="4" t="str">
        <f>IF(a!L168="","",a!L168)</f>
        <v/>
      </c>
      <c r="M168" s="4" t="str">
        <f>IF(a!P168="","",a!P168)</f>
        <v/>
      </c>
      <c r="N168" s="4" t="str">
        <f>IF(a!M168="","",a!M168)</f>
        <v/>
      </c>
      <c r="O168" s="4" t="str">
        <f>IF(a!I168&gt;0,1,"")</f>
        <v/>
      </c>
      <c r="P168" s="4" t="str">
        <f>IF(ISBLANK(a!I168),"",a!Q168)</f>
        <v/>
      </c>
      <c r="Q168" s="6" t="str">
        <f>IF(ISBLANK(a!I168),"",a!R168)</f>
        <v/>
      </c>
      <c r="R168" s="6"/>
      <c r="S168" s="6"/>
      <c r="T168" s="6"/>
      <c r="U168" s="6"/>
      <c r="V168" s="6"/>
      <c r="W168" s="6"/>
      <c r="X168" s="7" t="str">
        <f>IF(a!I168&gt;0,TEXT(a!D168,"0000\/00\/00"),"")</f>
        <v/>
      </c>
      <c r="Y168" s="4" t="str">
        <f>IF(a!I168="","",IF(a!E168=2,1,IF(a!E168=1,2,a!E168)))</f>
        <v/>
      </c>
      <c r="Z168" s="4"/>
      <c r="AA168" s="4" t="str">
        <f>IF(a!I168&gt;0,1,"")</f>
        <v/>
      </c>
      <c r="AB168" s="4" t="str">
        <f>IF(a!I168&gt;0,1,"")</f>
        <v/>
      </c>
      <c r="AC168" s="8" t="str">
        <f>IF(a!O168="","",a!O168)</f>
        <v/>
      </c>
      <c r="AD168" s="6" t="str">
        <f>IF(a!S168="","",a!S168)</f>
        <v/>
      </c>
      <c r="AE168" s="6" t="str">
        <f>IF(a!U168="","",a!U168)</f>
        <v/>
      </c>
    </row>
    <row r="169" spans="1:31" x14ac:dyDescent="0.25">
      <c r="A169" s="4" t="str">
        <f>IF(D169="","",IF(D169=2,a!Y169,a!I169))</f>
        <v/>
      </c>
      <c r="B169" s="5" t="str">
        <f>IF(a!G169="","",IF(F169="",100,F169))</f>
        <v/>
      </c>
      <c r="C169" s="4" t="str">
        <f>IF(a!I169="","",IF(LEN(a!F169)=11,a!G169,"مصرف کننده"))</f>
        <v/>
      </c>
      <c r="D169" s="4" t="str">
        <f>IF(a!I169="","",IF(LEN(a!F169)=11,2,5))</f>
        <v/>
      </c>
      <c r="E169" s="4"/>
      <c r="F169" s="4" t="str">
        <f>IF(LEN(a!F169)=11,a!F169,"")</f>
        <v/>
      </c>
      <c r="G169" s="4"/>
      <c r="H169" s="4"/>
      <c r="I169" s="4"/>
      <c r="J169" s="4"/>
      <c r="K169" s="4"/>
      <c r="L169" s="4" t="str">
        <f>IF(a!L169="","",a!L169)</f>
        <v/>
      </c>
      <c r="M169" s="4" t="str">
        <f>IF(a!P169="","",a!P169)</f>
        <v/>
      </c>
      <c r="N169" s="4" t="str">
        <f>IF(a!M169="","",a!M169)</f>
        <v/>
      </c>
      <c r="O169" s="4" t="str">
        <f>IF(a!I169&gt;0,1,"")</f>
        <v/>
      </c>
      <c r="P169" s="4" t="str">
        <f>IF(ISBLANK(a!I169),"",a!Q169)</f>
        <v/>
      </c>
      <c r="Q169" s="6" t="str">
        <f>IF(ISBLANK(a!I169),"",a!R169)</f>
        <v/>
      </c>
      <c r="R169" s="6"/>
      <c r="S169" s="6"/>
      <c r="T169" s="6"/>
      <c r="U169" s="6"/>
      <c r="V169" s="6"/>
      <c r="W169" s="6"/>
      <c r="X169" s="7" t="str">
        <f>IF(a!I169&gt;0,TEXT(a!D169,"0000\/00\/00"),"")</f>
        <v/>
      </c>
      <c r="Y169" s="4" t="str">
        <f>IF(a!I169="","",IF(a!E169=2,1,IF(a!E169=1,2,a!E169)))</f>
        <v/>
      </c>
      <c r="Z169" s="4"/>
      <c r="AA169" s="4" t="str">
        <f>IF(a!I169&gt;0,1,"")</f>
        <v/>
      </c>
      <c r="AB169" s="4" t="str">
        <f>IF(a!I169&gt;0,1,"")</f>
        <v/>
      </c>
      <c r="AC169" s="8" t="str">
        <f>IF(a!O169="","",a!O169)</f>
        <v/>
      </c>
      <c r="AD169" s="6" t="str">
        <f>IF(a!S169="","",a!S169)</f>
        <v/>
      </c>
      <c r="AE169" s="6" t="str">
        <f>IF(a!U169="","",a!U169)</f>
        <v/>
      </c>
    </row>
    <row r="170" spans="1:31" x14ac:dyDescent="0.25">
      <c r="A170" s="4" t="str">
        <f>IF(D170="","",IF(D170=2,a!Y170,a!I170))</f>
        <v/>
      </c>
      <c r="B170" s="5" t="str">
        <f>IF(a!G170="","",IF(F170="",100,F170))</f>
        <v/>
      </c>
      <c r="C170" s="4" t="str">
        <f>IF(a!I170="","",IF(LEN(a!F170)=11,a!G170,"مصرف کننده"))</f>
        <v/>
      </c>
      <c r="D170" s="4" t="str">
        <f>IF(a!I170="","",IF(LEN(a!F170)=11,2,5))</f>
        <v/>
      </c>
      <c r="E170" s="4"/>
      <c r="F170" s="4" t="str">
        <f>IF(LEN(a!F170)=11,a!F170,"")</f>
        <v/>
      </c>
      <c r="G170" s="4"/>
      <c r="H170" s="4"/>
      <c r="I170" s="4"/>
      <c r="J170" s="4"/>
      <c r="K170" s="4"/>
      <c r="L170" s="4" t="str">
        <f>IF(a!L170="","",a!L170)</f>
        <v/>
      </c>
      <c r="M170" s="4" t="str">
        <f>IF(a!P170="","",a!P170)</f>
        <v/>
      </c>
      <c r="N170" s="4" t="str">
        <f>IF(a!M170="","",a!M170)</f>
        <v/>
      </c>
      <c r="O170" s="4" t="str">
        <f>IF(a!I170&gt;0,1,"")</f>
        <v/>
      </c>
      <c r="P170" s="4" t="str">
        <f>IF(ISBLANK(a!I170),"",a!Q170)</f>
        <v/>
      </c>
      <c r="Q170" s="6" t="str">
        <f>IF(ISBLANK(a!I170),"",a!R170)</f>
        <v/>
      </c>
      <c r="R170" s="6"/>
      <c r="S170" s="6"/>
      <c r="T170" s="6"/>
      <c r="U170" s="6"/>
      <c r="V170" s="6"/>
      <c r="W170" s="6"/>
      <c r="X170" s="7" t="str">
        <f>IF(a!I170&gt;0,TEXT(a!D170,"0000\/00\/00"),"")</f>
        <v/>
      </c>
      <c r="Y170" s="4" t="str">
        <f>IF(a!I170="","",IF(a!E170=2,1,IF(a!E170=1,2,a!E170)))</f>
        <v/>
      </c>
      <c r="Z170" s="4"/>
      <c r="AA170" s="4" t="str">
        <f>IF(a!I170&gt;0,1,"")</f>
        <v/>
      </c>
      <c r="AB170" s="4" t="str">
        <f>IF(a!I170&gt;0,1,"")</f>
        <v/>
      </c>
      <c r="AC170" s="8" t="str">
        <f>IF(a!O170="","",a!O170)</f>
        <v/>
      </c>
      <c r="AD170" s="6" t="str">
        <f>IF(a!S170="","",a!S170)</f>
        <v/>
      </c>
      <c r="AE170" s="6" t="str">
        <f>IF(a!U170="","",a!U170)</f>
        <v/>
      </c>
    </row>
    <row r="171" spans="1:31" x14ac:dyDescent="0.25">
      <c r="A171" s="4" t="str">
        <f>IF(D171="","",IF(D171=2,a!Y171,a!I171))</f>
        <v/>
      </c>
      <c r="B171" s="5" t="str">
        <f>IF(a!G171="","",IF(F171="",100,F171))</f>
        <v/>
      </c>
      <c r="C171" s="4" t="str">
        <f>IF(a!I171="","",IF(LEN(a!F171)=11,a!G171,"مصرف کننده"))</f>
        <v/>
      </c>
      <c r="D171" s="4" t="str">
        <f>IF(a!I171="","",IF(LEN(a!F171)=11,2,5))</f>
        <v/>
      </c>
      <c r="E171" s="4"/>
      <c r="F171" s="4" t="str">
        <f>IF(LEN(a!F171)=11,a!F171,"")</f>
        <v/>
      </c>
      <c r="G171" s="4"/>
      <c r="H171" s="4"/>
      <c r="I171" s="4"/>
      <c r="J171" s="4"/>
      <c r="K171" s="4"/>
      <c r="L171" s="4" t="str">
        <f>IF(a!L171="","",a!L171)</f>
        <v/>
      </c>
      <c r="M171" s="4" t="str">
        <f>IF(a!P171="","",a!P171)</f>
        <v/>
      </c>
      <c r="N171" s="4" t="str">
        <f>IF(a!M171="","",a!M171)</f>
        <v/>
      </c>
      <c r="O171" s="4" t="str">
        <f>IF(a!I171&gt;0,1,"")</f>
        <v/>
      </c>
      <c r="P171" s="4" t="str">
        <f>IF(ISBLANK(a!I171),"",a!Q171)</f>
        <v/>
      </c>
      <c r="Q171" s="6" t="str">
        <f>IF(ISBLANK(a!I171),"",a!R171)</f>
        <v/>
      </c>
      <c r="R171" s="6"/>
      <c r="S171" s="6"/>
      <c r="T171" s="6"/>
      <c r="U171" s="6"/>
      <c r="V171" s="6"/>
      <c r="W171" s="6"/>
      <c r="X171" s="7" t="str">
        <f>IF(a!I171&gt;0,TEXT(a!D171,"0000\/00\/00"),"")</f>
        <v/>
      </c>
      <c r="Y171" s="4" t="str">
        <f>IF(a!I171="","",IF(a!E171=2,1,IF(a!E171=1,2,a!E171)))</f>
        <v/>
      </c>
      <c r="Z171" s="4"/>
      <c r="AA171" s="4" t="str">
        <f>IF(a!I171&gt;0,1,"")</f>
        <v/>
      </c>
      <c r="AB171" s="4" t="str">
        <f>IF(a!I171&gt;0,1,"")</f>
        <v/>
      </c>
      <c r="AC171" s="8" t="str">
        <f>IF(a!O171="","",a!O171)</f>
        <v/>
      </c>
      <c r="AD171" s="6" t="str">
        <f>IF(a!S171="","",a!S171)</f>
        <v/>
      </c>
      <c r="AE171" s="6" t="str">
        <f>IF(a!U171="","",a!U171)</f>
        <v/>
      </c>
    </row>
    <row r="172" spans="1:31" x14ac:dyDescent="0.25">
      <c r="A172" s="4" t="str">
        <f>IF(D172="","",IF(D172=2,a!Y172,a!I172))</f>
        <v/>
      </c>
      <c r="B172" s="5" t="str">
        <f>IF(a!G172="","",IF(F172="",100,F172))</f>
        <v/>
      </c>
      <c r="C172" s="4" t="str">
        <f>IF(a!I172="","",IF(LEN(a!F172)=11,a!G172,"مصرف کننده"))</f>
        <v/>
      </c>
      <c r="D172" s="4" t="str">
        <f>IF(a!I172="","",IF(LEN(a!F172)=11,2,5))</f>
        <v/>
      </c>
      <c r="E172" s="4"/>
      <c r="F172" s="4" t="str">
        <f>IF(LEN(a!F172)=11,a!F172,"")</f>
        <v/>
      </c>
      <c r="G172" s="4"/>
      <c r="H172" s="4"/>
      <c r="I172" s="4"/>
      <c r="J172" s="4"/>
      <c r="K172" s="4"/>
      <c r="L172" s="4" t="str">
        <f>IF(a!L172="","",a!L172)</f>
        <v/>
      </c>
      <c r="M172" s="4" t="str">
        <f>IF(a!P172="","",a!P172)</f>
        <v/>
      </c>
      <c r="N172" s="4" t="str">
        <f>IF(a!M172="","",a!M172)</f>
        <v/>
      </c>
      <c r="O172" s="4" t="str">
        <f>IF(a!I172&gt;0,1,"")</f>
        <v/>
      </c>
      <c r="P172" s="4" t="str">
        <f>IF(ISBLANK(a!I172),"",a!Q172)</f>
        <v/>
      </c>
      <c r="Q172" s="6" t="str">
        <f>IF(ISBLANK(a!I172),"",a!R172)</f>
        <v/>
      </c>
      <c r="R172" s="6"/>
      <c r="S172" s="6"/>
      <c r="T172" s="6"/>
      <c r="U172" s="6"/>
      <c r="V172" s="6"/>
      <c r="W172" s="6"/>
      <c r="X172" s="7" t="str">
        <f>IF(a!I172&gt;0,TEXT(a!D172,"0000\/00\/00"),"")</f>
        <v/>
      </c>
      <c r="Y172" s="4" t="str">
        <f>IF(a!I172="","",IF(a!E172=2,1,IF(a!E172=1,2,a!E172)))</f>
        <v/>
      </c>
      <c r="Z172" s="4"/>
      <c r="AA172" s="4" t="str">
        <f>IF(a!I172&gt;0,1,"")</f>
        <v/>
      </c>
      <c r="AB172" s="4" t="str">
        <f>IF(a!I172&gt;0,1,"")</f>
        <v/>
      </c>
      <c r="AC172" s="8" t="str">
        <f>IF(a!O172="","",a!O172)</f>
        <v/>
      </c>
      <c r="AD172" s="6" t="str">
        <f>IF(a!S172="","",a!S172)</f>
        <v/>
      </c>
      <c r="AE172" s="6" t="str">
        <f>IF(a!U172="","",a!U172)</f>
        <v/>
      </c>
    </row>
    <row r="173" spans="1:31" x14ac:dyDescent="0.25">
      <c r="A173" s="4" t="str">
        <f>IF(D173="","",IF(D173=2,a!Y173,a!I173))</f>
        <v/>
      </c>
      <c r="B173" s="5" t="str">
        <f>IF(a!G173="","",IF(F173="",100,F173))</f>
        <v/>
      </c>
      <c r="C173" s="4" t="str">
        <f>IF(a!I173="","",IF(LEN(a!F173)=11,a!G173,"مصرف کننده"))</f>
        <v/>
      </c>
      <c r="D173" s="4" t="str">
        <f>IF(a!I173="","",IF(LEN(a!F173)=11,2,5))</f>
        <v/>
      </c>
      <c r="E173" s="4"/>
      <c r="F173" s="4" t="str">
        <f>IF(LEN(a!F173)=11,a!F173,"")</f>
        <v/>
      </c>
      <c r="G173" s="4"/>
      <c r="H173" s="4"/>
      <c r="I173" s="4"/>
      <c r="J173" s="4"/>
      <c r="K173" s="4"/>
      <c r="L173" s="4" t="str">
        <f>IF(a!L173="","",a!L173)</f>
        <v/>
      </c>
      <c r="M173" s="4" t="str">
        <f>IF(a!P173="","",a!P173)</f>
        <v/>
      </c>
      <c r="N173" s="4" t="str">
        <f>IF(a!M173="","",a!M173)</f>
        <v/>
      </c>
      <c r="O173" s="4" t="str">
        <f>IF(a!I173&gt;0,1,"")</f>
        <v/>
      </c>
      <c r="P173" s="4" t="str">
        <f>IF(ISBLANK(a!I173),"",a!Q173)</f>
        <v/>
      </c>
      <c r="Q173" s="6" t="str">
        <f>IF(ISBLANK(a!I173),"",a!R173)</f>
        <v/>
      </c>
      <c r="R173" s="6"/>
      <c r="S173" s="6"/>
      <c r="T173" s="6"/>
      <c r="U173" s="6"/>
      <c r="V173" s="6"/>
      <c r="W173" s="6"/>
      <c r="X173" s="7" t="str">
        <f>IF(a!I173&gt;0,TEXT(a!D173,"0000\/00\/00"),"")</f>
        <v/>
      </c>
      <c r="Y173" s="4" t="str">
        <f>IF(a!I173="","",IF(a!E173=2,1,IF(a!E173=1,2,a!E173)))</f>
        <v/>
      </c>
      <c r="Z173" s="4"/>
      <c r="AA173" s="4" t="str">
        <f>IF(a!I173&gt;0,1,"")</f>
        <v/>
      </c>
      <c r="AB173" s="4" t="str">
        <f>IF(a!I173&gt;0,1,"")</f>
        <v/>
      </c>
      <c r="AC173" s="8" t="str">
        <f>IF(a!O173="","",a!O173)</f>
        <v/>
      </c>
      <c r="AD173" s="6" t="str">
        <f>IF(a!S173="","",a!S173)</f>
        <v/>
      </c>
      <c r="AE173" s="6" t="str">
        <f>IF(a!U173="","",a!U173)</f>
        <v/>
      </c>
    </row>
    <row r="174" spans="1:31" x14ac:dyDescent="0.25">
      <c r="A174" s="4" t="str">
        <f>IF(D174="","",IF(D174=2,a!Y174,a!I174))</f>
        <v/>
      </c>
      <c r="B174" s="5" t="str">
        <f>IF(a!G174="","",IF(F174="",100,F174))</f>
        <v/>
      </c>
      <c r="C174" s="4" t="str">
        <f>IF(a!I174="","",IF(LEN(a!F174)=11,a!G174,"مصرف کننده"))</f>
        <v/>
      </c>
      <c r="D174" s="4" t="str">
        <f>IF(a!I174="","",IF(LEN(a!F174)=11,2,5))</f>
        <v/>
      </c>
      <c r="E174" s="4"/>
      <c r="F174" s="4" t="str">
        <f>IF(LEN(a!F174)=11,a!F174,"")</f>
        <v/>
      </c>
      <c r="G174" s="4"/>
      <c r="H174" s="4"/>
      <c r="I174" s="4"/>
      <c r="J174" s="4"/>
      <c r="K174" s="4"/>
      <c r="L174" s="4" t="str">
        <f>IF(a!L174="","",a!L174)</f>
        <v/>
      </c>
      <c r="M174" s="4" t="str">
        <f>IF(a!P174="","",a!P174)</f>
        <v/>
      </c>
      <c r="N174" s="4" t="str">
        <f>IF(a!M174="","",a!M174)</f>
        <v/>
      </c>
      <c r="O174" s="4" t="str">
        <f>IF(a!I174&gt;0,1,"")</f>
        <v/>
      </c>
      <c r="P174" s="4" t="str">
        <f>IF(ISBLANK(a!I174),"",a!Q174)</f>
        <v/>
      </c>
      <c r="Q174" s="6" t="str">
        <f>IF(ISBLANK(a!I174),"",a!R174)</f>
        <v/>
      </c>
      <c r="R174" s="6"/>
      <c r="S174" s="6"/>
      <c r="T174" s="6"/>
      <c r="U174" s="6"/>
      <c r="V174" s="6"/>
      <c r="W174" s="6"/>
      <c r="X174" s="7" t="str">
        <f>IF(a!I174&gt;0,TEXT(a!D174,"0000\/00\/00"),"")</f>
        <v/>
      </c>
      <c r="Y174" s="4" t="str">
        <f>IF(a!I174="","",IF(a!E174=2,1,IF(a!E174=1,2,a!E174)))</f>
        <v/>
      </c>
      <c r="Z174" s="4"/>
      <c r="AA174" s="4" t="str">
        <f>IF(a!I174&gt;0,1,"")</f>
        <v/>
      </c>
      <c r="AB174" s="4" t="str">
        <f>IF(a!I174&gt;0,1,"")</f>
        <v/>
      </c>
      <c r="AC174" s="8" t="str">
        <f>IF(a!O174="","",a!O174)</f>
        <v/>
      </c>
      <c r="AD174" s="6" t="str">
        <f>IF(a!S174="","",a!S174)</f>
        <v/>
      </c>
      <c r="AE174" s="6" t="str">
        <f>IF(a!U174="","",a!U174)</f>
        <v/>
      </c>
    </row>
    <row r="175" spans="1:31" x14ac:dyDescent="0.25">
      <c r="A175" s="4" t="str">
        <f>IF(D175="","",IF(D175=2,a!Y175,a!I175))</f>
        <v/>
      </c>
      <c r="B175" s="5" t="str">
        <f>IF(a!G175="","",IF(F175="",100,F175))</f>
        <v/>
      </c>
      <c r="C175" s="4" t="str">
        <f>IF(a!I175="","",IF(LEN(a!F175)=11,a!G175,"مصرف کننده"))</f>
        <v/>
      </c>
      <c r="D175" s="4" t="str">
        <f>IF(a!I175="","",IF(LEN(a!F175)=11,2,5))</f>
        <v/>
      </c>
      <c r="E175" s="4"/>
      <c r="F175" s="4" t="str">
        <f>IF(LEN(a!F175)=11,a!F175,"")</f>
        <v/>
      </c>
      <c r="G175" s="4"/>
      <c r="H175" s="4"/>
      <c r="I175" s="4"/>
      <c r="J175" s="4"/>
      <c r="K175" s="4"/>
      <c r="L175" s="4" t="str">
        <f>IF(a!L175="","",a!L175)</f>
        <v/>
      </c>
      <c r="M175" s="4" t="str">
        <f>IF(a!P175="","",a!P175)</f>
        <v/>
      </c>
      <c r="N175" s="4" t="str">
        <f>IF(a!M175="","",a!M175)</f>
        <v/>
      </c>
      <c r="O175" s="4" t="str">
        <f>IF(a!I175&gt;0,1,"")</f>
        <v/>
      </c>
      <c r="P175" s="4" t="str">
        <f>IF(ISBLANK(a!I175),"",a!Q175)</f>
        <v/>
      </c>
      <c r="Q175" s="6" t="str">
        <f>IF(ISBLANK(a!I175),"",a!R175)</f>
        <v/>
      </c>
      <c r="R175" s="6"/>
      <c r="S175" s="6"/>
      <c r="T175" s="6"/>
      <c r="U175" s="6"/>
      <c r="V175" s="6"/>
      <c r="W175" s="6"/>
      <c r="X175" s="7" t="str">
        <f>IF(a!I175&gt;0,TEXT(a!D175,"0000\/00\/00"),"")</f>
        <v/>
      </c>
      <c r="Y175" s="4" t="str">
        <f>IF(a!I175="","",IF(a!E175=2,1,IF(a!E175=1,2,a!E175)))</f>
        <v/>
      </c>
      <c r="Z175" s="4"/>
      <c r="AA175" s="4" t="str">
        <f>IF(a!I175&gt;0,1,"")</f>
        <v/>
      </c>
      <c r="AB175" s="4" t="str">
        <f>IF(a!I175&gt;0,1,"")</f>
        <v/>
      </c>
      <c r="AC175" s="8" t="str">
        <f>IF(a!O175="","",a!O175)</f>
        <v/>
      </c>
      <c r="AD175" s="6" t="str">
        <f>IF(a!S175="","",a!S175)</f>
        <v/>
      </c>
      <c r="AE175" s="6" t="str">
        <f>IF(a!U175="","",a!U175)</f>
        <v/>
      </c>
    </row>
    <row r="176" spans="1:31" x14ac:dyDescent="0.25">
      <c r="A176" s="4" t="str">
        <f>IF(D176="","",IF(D176=2,a!Y176,a!I176))</f>
        <v/>
      </c>
      <c r="B176" s="5" t="str">
        <f>IF(a!G176="","",IF(F176="",100,F176))</f>
        <v/>
      </c>
      <c r="C176" s="4" t="str">
        <f>IF(a!I176="","",IF(LEN(a!F176)=11,a!G176,"مصرف کننده"))</f>
        <v/>
      </c>
      <c r="D176" s="4" t="str">
        <f>IF(a!I176="","",IF(LEN(a!F176)=11,2,5))</f>
        <v/>
      </c>
      <c r="E176" s="4"/>
      <c r="F176" s="4" t="str">
        <f>IF(LEN(a!F176)=11,a!F176,"")</f>
        <v/>
      </c>
      <c r="G176" s="4"/>
      <c r="H176" s="4"/>
      <c r="I176" s="4"/>
      <c r="J176" s="4"/>
      <c r="K176" s="4"/>
      <c r="L176" s="4" t="str">
        <f>IF(a!L176="","",a!L176)</f>
        <v/>
      </c>
      <c r="M176" s="4" t="str">
        <f>IF(a!P176="","",a!P176)</f>
        <v/>
      </c>
      <c r="N176" s="4" t="str">
        <f>IF(a!M176="","",a!M176)</f>
        <v/>
      </c>
      <c r="O176" s="4" t="str">
        <f>IF(a!I176&gt;0,1,"")</f>
        <v/>
      </c>
      <c r="P176" s="4" t="str">
        <f>IF(ISBLANK(a!I176),"",a!Q176)</f>
        <v/>
      </c>
      <c r="Q176" s="6" t="str">
        <f>IF(ISBLANK(a!I176),"",a!R176)</f>
        <v/>
      </c>
      <c r="R176" s="6"/>
      <c r="S176" s="6"/>
      <c r="T176" s="6"/>
      <c r="U176" s="6"/>
      <c r="V176" s="6"/>
      <c r="W176" s="6"/>
      <c r="X176" s="7" t="str">
        <f>IF(a!I176&gt;0,TEXT(a!D176,"0000\/00\/00"),"")</f>
        <v/>
      </c>
      <c r="Y176" s="4" t="str">
        <f>IF(a!I176="","",IF(a!E176=2,1,IF(a!E176=1,2,a!E176)))</f>
        <v/>
      </c>
      <c r="Z176" s="4"/>
      <c r="AA176" s="4" t="str">
        <f>IF(a!I176&gt;0,1,"")</f>
        <v/>
      </c>
      <c r="AB176" s="4" t="str">
        <f>IF(a!I176&gt;0,1,"")</f>
        <v/>
      </c>
      <c r="AC176" s="8" t="str">
        <f>IF(a!O176="","",a!O176)</f>
        <v/>
      </c>
      <c r="AD176" s="6" t="str">
        <f>IF(a!S176="","",a!S176)</f>
        <v/>
      </c>
      <c r="AE176" s="6" t="str">
        <f>IF(a!U176="","",a!U176)</f>
        <v/>
      </c>
    </row>
    <row r="177" spans="1:31" x14ac:dyDescent="0.25">
      <c r="A177" s="4" t="str">
        <f>IF(D177="","",IF(D177=2,a!Y177,a!I177))</f>
        <v/>
      </c>
      <c r="B177" s="5" t="str">
        <f>IF(a!G177="","",IF(F177="",100,F177))</f>
        <v/>
      </c>
      <c r="C177" s="4" t="str">
        <f>IF(a!I177="","",IF(LEN(a!F177)=11,a!G177,"مصرف کننده"))</f>
        <v/>
      </c>
      <c r="D177" s="4" t="str">
        <f>IF(a!I177="","",IF(LEN(a!F177)=11,2,5))</f>
        <v/>
      </c>
      <c r="E177" s="4"/>
      <c r="F177" s="4" t="str">
        <f>IF(LEN(a!F177)=11,a!F177,"")</f>
        <v/>
      </c>
      <c r="G177" s="4"/>
      <c r="H177" s="4"/>
      <c r="I177" s="4"/>
      <c r="J177" s="4"/>
      <c r="K177" s="4"/>
      <c r="L177" s="4" t="str">
        <f>IF(a!L177="","",a!L177)</f>
        <v/>
      </c>
      <c r="M177" s="4" t="str">
        <f>IF(a!P177="","",a!P177)</f>
        <v/>
      </c>
      <c r="N177" s="4" t="str">
        <f>IF(a!M177="","",a!M177)</f>
        <v/>
      </c>
      <c r="O177" s="4" t="str">
        <f>IF(a!I177&gt;0,1,"")</f>
        <v/>
      </c>
      <c r="P177" s="4" t="str">
        <f>IF(ISBLANK(a!I177),"",a!Q177)</f>
        <v/>
      </c>
      <c r="Q177" s="6" t="str">
        <f>IF(ISBLANK(a!I177),"",a!R177)</f>
        <v/>
      </c>
      <c r="R177" s="6"/>
      <c r="S177" s="6"/>
      <c r="T177" s="6"/>
      <c r="U177" s="6"/>
      <c r="V177" s="6"/>
      <c r="W177" s="6"/>
      <c r="X177" s="7" t="str">
        <f>IF(a!I177&gt;0,TEXT(a!D177,"0000\/00\/00"),"")</f>
        <v/>
      </c>
      <c r="Y177" s="4" t="str">
        <f>IF(a!I177="","",IF(a!E177=2,1,IF(a!E177=1,2,a!E177)))</f>
        <v/>
      </c>
      <c r="Z177" s="4"/>
      <c r="AA177" s="4" t="str">
        <f>IF(a!I177&gt;0,1,"")</f>
        <v/>
      </c>
      <c r="AB177" s="4" t="str">
        <f>IF(a!I177&gt;0,1,"")</f>
        <v/>
      </c>
      <c r="AC177" s="8" t="str">
        <f>IF(a!O177="","",a!O177)</f>
        <v/>
      </c>
      <c r="AD177" s="6" t="str">
        <f>IF(a!S177="","",a!S177)</f>
        <v/>
      </c>
      <c r="AE177" s="6" t="str">
        <f>IF(a!U177="","",a!U177)</f>
        <v/>
      </c>
    </row>
    <row r="178" spans="1:31" x14ac:dyDescent="0.25">
      <c r="A178" s="4" t="str">
        <f>IF(D178="","",IF(D178=2,a!Y178,a!I178))</f>
        <v/>
      </c>
      <c r="B178" s="5" t="str">
        <f>IF(a!G178="","",IF(F178="",100,F178))</f>
        <v/>
      </c>
      <c r="C178" s="4" t="str">
        <f>IF(a!I178="","",IF(LEN(a!F178)=11,a!G178,"مصرف کننده"))</f>
        <v/>
      </c>
      <c r="D178" s="4" t="str">
        <f>IF(a!I178="","",IF(LEN(a!F178)=11,2,5))</f>
        <v/>
      </c>
      <c r="E178" s="4"/>
      <c r="F178" s="4" t="str">
        <f>IF(LEN(a!F178)=11,a!F178,"")</f>
        <v/>
      </c>
      <c r="G178" s="4"/>
      <c r="H178" s="4"/>
      <c r="I178" s="4"/>
      <c r="J178" s="4"/>
      <c r="K178" s="4"/>
      <c r="L178" s="4" t="str">
        <f>IF(a!L178="","",a!L178)</f>
        <v/>
      </c>
      <c r="M178" s="4" t="str">
        <f>IF(a!P178="","",a!P178)</f>
        <v/>
      </c>
      <c r="N178" s="4" t="str">
        <f>IF(a!M178="","",a!M178)</f>
        <v/>
      </c>
      <c r="O178" s="4" t="str">
        <f>IF(a!I178&gt;0,1,"")</f>
        <v/>
      </c>
      <c r="P178" s="4" t="str">
        <f>IF(ISBLANK(a!I178),"",a!Q178)</f>
        <v/>
      </c>
      <c r="Q178" s="6" t="str">
        <f>IF(ISBLANK(a!I178),"",a!R178)</f>
        <v/>
      </c>
      <c r="R178" s="6"/>
      <c r="S178" s="6"/>
      <c r="T178" s="6"/>
      <c r="U178" s="6"/>
      <c r="V178" s="6"/>
      <c r="W178" s="6"/>
      <c r="X178" s="7" t="str">
        <f>IF(a!I178&gt;0,TEXT(a!D178,"0000\/00\/00"),"")</f>
        <v/>
      </c>
      <c r="Y178" s="4" t="str">
        <f>IF(a!I178="","",IF(a!E178=2,1,IF(a!E178=1,2,a!E178)))</f>
        <v/>
      </c>
      <c r="Z178" s="4"/>
      <c r="AA178" s="4" t="str">
        <f>IF(a!I178&gt;0,1,"")</f>
        <v/>
      </c>
      <c r="AB178" s="4" t="str">
        <f>IF(a!I178&gt;0,1,"")</f>
        <v/>
      </c>
      <c r="AC178" s="8" t="str">
        <f>IF(a!O178="","",a!O178)</f>
        <v/>
      </c>
      <c r="AD178" s="6" t="str">
        <f>IF(a!S178="","",a!S178)</f>
        <v/>
      </c>
      <c r="AE178" s="6" t="str">
        <f>IF(a!U178="","",a!U178)</f>
        <v/>
      </c>
    </row>
    <row r="179" spans="1:31" x14ac:dyDescent="0.25">
      <c r="A179" s="4" t="str">
        <f>IF(D179="","",IF(D179=2,a!Y179,a!I179))</f>
        <v/>
      </c>
      <c r="B179" s="5" t="str">
        <f>IF(a!G179="","",IF(F179="",100,F179))</f>
        <v/>
      </c>
      <c r="C179" s="4" t="str">
        <f>IF(a!I179="","",IF(LEN(a!F179)=11,a!G179,"مصرف کننده"))</f>
        <v/>
      </c>
      <c r="D179" s="4" t="str">
        <f>IF(a!I179="","",IF(LEN(a!F179)=11,2,5))</f>
        <v/>
      </c>
      <c r="E179" s="4"/>
      <c r="F179" s="4" t="str">
        <f>IF(LEN(a!F179)=11,a!F179,"")</f>
        <v/>
      </c>
      <c r="G179" s="4"/>
      <c r="H179" s="4"/>
      <c r="I179" s="4"/>
      <c r="J179" s="4"/>
      <c r="K179" s="4"/>
      <c r="L179" s="4" t="str">
        <f>IF(a!L179="","",a!L179)</f>
        <v/>
      </c>
      <c r="M179" s="4" t="str">
        <f>IF(a!P179="","",a!P179)</f>
        <v/>
      </c>
      <c r="N179" s="4" t="str">
        <f>IF(a!M179="","",a!M179)</f>
        <v/>
      </c>
      <c r="O179" s="4" t="str">
        <f>IF(a!I179&gt;0,1,"")</f>
        <v/>
      </c>
      <c r="P179" s="4" t="str">
        <f>IF(ISBLANK(a!I179),"",a!Q179)</f>
        <v/>
      </c>
      <c r="Q179" s="6" t="str">
        <f>IF(ISBLANK(a!I179),"",a!R179)</f>
        <v/>
      </c>
      <c r="R179" s="6"/>
      <c r="S179" s="6"/>
      <c r="T179" s="6"/>
      <c r="U179" s="6"/>
      <c r="V179" s="6"/>
      <c r="W179" s="6"/>
      <c r="X179" s="7" t="str">
        <f>IF(a!I179&gt;0,TEXT(a!D179,"0000\/00\/00"),"")</f>
        <v/>
      </c>
      <c r="Y179" s="4" t="str">
        <f>IF(a!I179="","",IF(a!E179=2,1,IF(a!E179=1,2,a!E179)))</f>
        <v/>
      </c>
      <c r="Z179" s="4"/>
      <c r="AA179" s="4" t="str">
        <f>IF(a!I179&gt;0,1,"")</f>
        <v/>
      </c>
      <c r="AB179" s="4" t="str">
        <f>IF(a!I179&gt;0,1,"")</f>
        <v/>
      </c>
      <c r="AC179" s="8" t="str">
        <f>IF(a!O179="","",a!O179)</f>
        <v/>
      </c>
      <c r="AD179" s="6" t="str">
        <f>IF(a!S179="","",a!S179)</f>
        <v/>
      </c>
      <c r="AE179" s="6" t="str">
        <f>IF(a!U179="","",a!U179)</f>
        <v/>
      </c>
    </row>
    <row r="180" spans="1:31" x14ac:dyDescent="0.25">
      <c r="A180" s="4" t="str">
        <f>IF(D180="","",IF(D180=2,a!Y180,a!I180))</f>
        <v/>
      </c>
      <c r="B180" s="5" t="str">
        <f>IF(a!G180="","",IF(F180="",100,F180))</f>
        <v/>
      </c>
      <c r="C180" s="4" t="str">
        <f>IF(a!I180="","",IF(LEN(a!F180)=11,a!G180,"مصرف کننده"))</f>
        <v/>
      </c>
      <c r="D180" s="4" t="str">
        <f>IF(a!I180="","",IF(LEN(a!F180)=11,2,5))</f>
        <v/>
      </c>
      <c r="E180" s="4"/>
      <c r="F180" s="4" t="str">
        <f>IF(LEN(a!F180)=11,a!F180,"")</f>
        <v/>
      </c>
      <c r="G180" s="4"/>
      <c r="H180" s="4"/>
      <c r="I180" s="4"/>
      <c r="J180" s="4"/>
      <c r="K180" s="4"/>
      <c r="L180" s="4" t="str">
        <f>IF(a!L180="","",a!L180)</f>
        <v/>
      </c>
      <c r="M180" s="4" t="str">
        <f>IF(a!P180="","",a!P180)</f>
        <v/>
      </c>
      <c r="N180" s="4" t="str">
        <f>IF(a!M180="","",a!M180)</f>
        <v/>
      </c>
      <c r="O180" s="4" t="str">
        <f>IF(a!I180&gt;0,1,"")</f>
        <v/>
      </c>
      <c r="P180" s="4" t="str">
        <f>IF(ISBLANK(a!I180),"",a!Q180)</f>
        <v/>
      </c>
      <c r="Q180" s="6" t="str">
        <f>IF(ISBLANK(a!I180),"",a!R180)</f>
        <v/>
      </c>
      <c r="R180" s="6"/>
      <c r="S180" s="6"/>
      <c r="T180" s="6"/>
      <c r="U180" s="6"/>
      <c r="V180" s="6"/>
      <c r="W180" s="6"/>
      <c r="X180" s="7" t="str">
        <f>IF(a!I180&gt;0,TEXT(a!D180,"0000\/00\/00"),"")</f>
        <v/>
      </c>
      <c r="Y180" s="4" t="str">
        <f>IF(a!I180="","",IF(a!E180=2,1,IF(a!E180=1,2,a!E180)))</f>
        <v/>
      </c>
      <c r="Z180" s="4"/>
      <c r="AA180" s="4" t="str">
        <f>IF(a!I180&gt;0,1,"")</f>
        <v/>
      </c>
      <c r="AB180" s="4" t="str">
        <f>IF(a!I180&gt;0,1,"")</f>
        <v/>
      </c>
      <c r="AC180" s="8" t="str">
        <f>IF(a!O180="","",a!O180)</f>
        <v/>
      </c>
      <c r="AD180" s="6" t="str">
        <f>IF(a!S180="","",a!S180)</f>
        <v/>
      </c>
      <c r="AE180" s="6" t="str">
        <f>IF(a!U180="","",a!U180)</f>
        <v/>
      </c>
    </row>
    <row r="181" spans="1:31" x14ac:dyDescent="0.25">
      <c r="A181" s="4" t="str">
        <f>IF(D181="","",IF(D181=2,a!Y181,a!I181))</f>
        <v/>
      </c>
      <c r="B181" s="5" t="str">
        <f>IF(a!G181="","",IF(F181="",100,F181))</f>
        <v/>
      </c>
      <c r="C181" s="4" t="str">
        <f>IF(a!I181="","",IF(LEN(a!F181)=11,a!G181,"مصرف کننده"))</f>
        <v/>
      </c>
      <c r="D181" s="4" t="str">
        <f>IF(a!I181="","",IF(LEN(a!F181)=11,2,5))</f>
        <v/>
      </c>
      <c r="E181" s="4"/>
      <c r="F181" s="4" t="str">
        <f>IF(LEN(a!F181)=11,a!F181,"")</f>
        <v/>
      </c>
      <c r="G181" s="4"/>
      <c r="H181" s="4"/>
      <c r="I181" s="4"/>
      <c r="J181" s="4"/>
      <c r="K181" s="4"/>
      <c r="L181" s="4" t="str">
        <f>IF(a!L181="","",a!L181)</f>
        <v/>
      </c>
      <c r="M181" s="4" t="str">
        <f>IF(a!P181="","",a!P181)</f>
        <v/>
      </c>
      <c r="N181" s="4" t="str">
        <f>IF(a!M181="","",a!M181)</f>
        <v/>
      </c>
      <c r="O181" s="4" t="str">
        <f>IF(a!I181&gt;0,1,"")</f>
        <v/>
      </c>
      <c r="P181" s="4" t="str">
        <f>IF(ISBLANK(a!I181),"",a!Q181)</f>
        <v/>
      </c>
      <c r="Q181" s="6" t="str">
        <f>IF(ISBLANK(a!I181),"",a!R181)</f>
        <v/>
      </c>
      <c r="R181" s="6"/>
      <c r="S181" s="6"/>
      <c r="T181" s="6"/>
      <c r="U181" s="6"/>
      <c r="V181" s="6"/>
      <c r="W181" s="6"/>
      <c r="X181" s="7" t="str">
        <f>IF(a!I181&gt;0,TEXT(a!D181,"0000\/00\/00"),"")</f>
        <v/>
      </c>
      <c r="Y181" s="4" t="str">
        <f>IF(a!I181="","",IF(a!E181=2,1,IF(a!E181=1,2,a!E181)))</f>
        <v/>
      </c>
      <c r="Z181" s="4"/>
      <c r="AA181" s="4" t="str">
        <f>IF(a!I181&gt;0,1,"")</f>
        <v/>
      </c>
      <c r="AB181" s="4" t="str">
        <f>IF(a!I181&gt;0,1,"")</f>
        <v/>
      </c>
      <c r="AC181" s="8" t="str">
        <f>IF(a!O181="","",a!O181)</f>
        <v/>
      </c>
      <c r="AD181" s="6" t="str">
        <f>IF(a!S181="","",a!S181)</f>
        <v/>
      </c>
      <c r="AE181" s="6" t="str">
        <f>IF(a!U181="","",a!U181)</f>
        <v/>
      </c>
    </row>
    <row r="182" spans="1:31" x14ac:dyDescent="0.25">
      <c r="A182" s="4" t="str">
        <f>IF(D182="","",IF(D182=2,a!Y182,a!I182))</f>
        <v/>
      </c>
      <c r="B182" s="5" t="str">
        <f>IF(a!G182="","",IF(F182="",100,F182))</f>
        <v/>
      </c>
      <c r="C182" s="4" t="str">
        <f>IF(a!I182="","",IF(LEN(a!F182)=11,a!G182,"مصرف کننده"))</f>
        <v/>
      </c>
      <c r="D182" s="4" t="str">
        <f>IF(a!I182="","",IF(LEN(a!F182)=11,2,5))</f>
        <v/>
      </c>
      <c r="E182" s="4"/>
      <c r="F182" s="4" t="str">
        <f>IF(LEN(a!F182)=11,a!F182,"")</f>
        <v/>
      </c>
      <c r="G182" s="4"/>
      <c r="H182" s="4"/>
      <c r="I182" s="4"/>
      <c r="J182" s="4"/>
      <c r="K182" s="4"/>
      <c r="L182" s="4" t="str">
        <f>IF(a!L182="","",a!L182)</f>
        <v/>
      </c>
      <c r="M182" s="4" t="str">
        <f>IF(a!P182="","",a!P182)</f>
        <v/>
      </c>
      <c r="N182" s="4" t="str">
        <f>IF(a!M182="","",a!M182)</f>
        <v/>
      </c>
      <c r="O182" s="4" t="str">
        <f>IF(a!I182&gt;0,1,"")</f>
        <v/>
      </c>
      <c r="P182" s="4" t="str">
        <f>IF(ISBLANK(a!I182),"",a!Q182)</f>
        <v/>
      </c>
      <c r="Q182" s="6" t="str">
        <f>IF(ISBLANK(a!I182),"",a!R182)</f>
        <v/>
      </c>
      <c r="R182" s="6"/>
      <c r="S182" s="6"/>
      <c r="T182" s="6"/>
      <c r="U182" s="6"/>
      <c r="V182" s="6"/>
      <c r="W182" s="6"/>
      <c r="X182" s="7" t="str">
        <f>IF(a!I182&gt;0,TEXT(a!D182,"0000\/00\/00"),"")</f>
        <v/>
      </c>
      <c r="Y182" s="4" t="str">
        <f>IF(a!I182="","",IF(a!E182=2,1,IF(a!E182=1,2,a!E182)))</f>
        <v/>
      </c>
      <c r="Z182" s="4"/>
      <c r="AA182" s="4" t="str">
        <f>IF(a!I182&gt;0,1,"")</f>
        <v/>
      </c>
      <c r="AB182" s="4" t="str">
        <f>IF(a!I182&gt;0,1,"")</f>
        <v/>
      </c>
      <c r="AC182" s="8" t="str">
        <f>IF(a!O182="","",a!O182)</f>
        <v/>
      </c>
      <c r="AD182" s="6" t="str">
        <f>IF(a!S182="","",a!S182)</f>
        <v/>
      </c>
      <c r="AE182" s="6" t="str">
        <f>IF(a!U182="","",a!U182)</f>
        <v/>
      </c>
    </row>
    <row r="183" spans="1:31" x14ac:dyDescent="0.25">
      <c r="A183" s="4" t="str">
        <f>IF(D183="","",IF(D183=2,a!Y183,a!I183))</f>
        <v/>
      </c>
      <c r="B183" s="5" t="str">
        <f>IF(a!G183="","",IF(F183="",100,F183))</f>
        <v/>
      </c>
      <c r="C183" s="4" t="str">
        <f>IF(a!I183="","",IF(LEN(a!F183)=11,a!G183,"مصرف کننده"))</f>
        <v/>
      </c>
      <c r="D183" s="4" t="str">
        <f>IF(a!I183="","",IF(LEN(a!F183)=11,2,5))</f>
        <v/>
      </c>
      <c r="E183" s="4"/>
      <c r="F183" s="4" t="str">
        <f>IF(LEN(a!F183)=11,a!F183,"")</f>
        <v/>
      </c>
      <c r="G183" s="4"/>
      <c r="H183" s="4"/>
      <c r="I183" s="4"/>
      <c r="J183" s="4"/>
      <c r="K183" s="4"/>
      <c r="L183" s="4" t="str">
        <f>IF(a!L183="","",a!L183)</f>
        <v/>
      </c>
      <c r="M183" s="4" t="str">
        <f>IF(a!P183="","",a!P183)</f>
        <v/>
      </c>
      <c r="N183" s="4" t="str">
        <f>IF(a!M183="","",a!M183)</f>
        <v/>
      </c>
      <c r="O183" s="4" t="str">
        <f>IF(a!I183&gt;0,1,"")</f>
        <v/>
      </c>
      <c r="P183" s="4" t="str">
        <f>IF(ISBLANK(a!I183),"",a!Q183)</f>
        <v/>
      </c>
      <c r="Q183" s="6" t="str">
        <f>IF(ISBLANK(a!I183),"",a!R183)</f>
        <v/>
      </c>
      <c r="R183" s="6"/>
      <c r="S183" s="6"/>
      <c r="T183" s="6"/>
      <c r="U183" s="6"/>
      <c r="V183" s="6"/>
      <c r="W183" s="6"/>
      <c r="X183" s="7" t="str">
        <f>IF(a!I183&gt;0,TEXT(a!D183,"0000\/00\/00"),"")</f>
        <v/>
      </c>
      <c r="Y183" s="4" t="str">
        <f>IF(a!I183="","",IF(a!E183=2,1,IF(a!E183=1,2,a!E183)))</f>
        <v/>
      </c>
      <c r="Z183" s="4"/>
      <c r="AA183" s="4" t="str">
        <f>IF(a!I183&gt;0,1,"")</f>
        <v/>
      </c>
      <c r="AB183" s="4" t="str">
        <f>IF(a!I183&gt;0,1,"")</f>
        <v/>
      </c>
      <c r="AC183" s="8" t="str">
        <f>IF(a!O183="","",a!O183)</f>
        <v/>
      </c>
      <c r="AD183" s="6" t="str">
        <f>IF(a!S183="","",a!S183)</f>
        <v/>
      </c>
      <c r="AE183" s="6" t="str">
        <f>IF(a!U183="","",a!U183)</f>
        <v/>
      </c>
    </row>
    <row r="184" spans="1:31" x14ac:dyDescent="0.25">
      <c r="A184" s="4" t="str">
        <f>IF(D184="","",IF(D184=2,a!Y184,a!I184))</f>
        <v/>
      </c>
      <c r="B184" s="5" t="str">
        <f>IF(a!G184="","",IF(F184="",100,F184))</f>
        <v/>
      </c>
      <c r="C184" s="4" t="str">
        <f>IF(a!I184="","",IF(LEN(a!F184)=11,a!G184,"مصرف کننده"))</f>
        <v/>
      </c>
      <c r="D184" s="4" t="str">
        <f>IF(a!I184="","",IF(LEN(a!F184)=11,2,5))</f>
        <v/>
      </c>
      <c r="E184" s="4"/>
      <c r="F184" s="4" t="str">
        <f>IF(LEN(a!F184)=11,a!F184,"")</f>
        <v/>
      </c>
      <c r="G184" s="4"/>
      <c r="H184" s="4"/>
      <c r="I184" s="4"/>
      <c r="J184" s="4"/>
      <c r="K184" s="4"/>
      <c r="L184" s="4" t="str">
        <f>IF(a!L184="","",a!L184)</f>
        <v/>
      </c>
      <c r="M184" s="4" t="str">
        <f>IF(a!P184="","",a!P184)</f>
        <v/>
      </c>
      <c r="N184" s="4" t="str">
        <f>IF(a!M184="","",a!M184)</f>
        <v/>
      </c>
      <c r="O184" s="4" t="str">
        <f>IF(a!I184&gt;0,1,"")</f>
        <v/>
      </c>
      <c r="P184" s="4" t="str">
        <f>IF(ISBLANK(a!I184),"",a!Q184)</f>
        <v/>
      </c>
      <c r="Q184" s="6" t="str">
        <f>IF(ISBLANK(a!I184),"",a!R184)</f>
        <v/>
      </c>
      <c r="R184" s="6"/>
      <c r="S184" s="6"/>
      <c r="T184" s="6"/>
      <c r="U184" s="6"/>
      <c r="V184" s="6"/>
      <c r="W184" s="6"/>
      <c r="X184" s="7" t="str">
        <f>IF(a!I184&gt;0,TEXT(a!D184,"0000\/00\/00"),"")</f>
        <v/>
      </c>
      <c r="Y184" s="4" t="str">
        <f>IF(a!I184="","",IF(a!E184=2,1,IF(a!E184=1,2,a!E184)))</f>
        <v/>
      </c>
      <c r="Z184" s="4"/>
      <c r="AA184" s="4" t="str">
        <f>IF(a!I184&gt;0,1,"")</f>
        <v/>
      </c>
      <c r="AB184" s="4" t="str">
        <f>IF(a!I184&gt;0,1,"")</f>
        <v/>
      </c>
      <c r="AC184" s="8" t="str">
        <f>IF(a!O184="","",a!O184)</f>
        <v/>
      </c>
      <c r="AD184" s="6" t="str">
        <f>IF(a!S184="","",a!S184)</f>
        <v/>
      </c>
      <c r="AE184" s="6" t="str">
        <f>IF(a!U184="","",a!U184)</f>
        <v/>
      </c>
    </row>
    <row r="185" spans="1:31" x14ac:dyDescent="0.25">
      <c r="A185" s="4" t="str">
        <f>IF(D185="","",IF(D185=2,a!Y185,a!I185))</f>
        <v/>
      </c>
      <c r="B185" s="5" t="str">
        <f>IF(a!G185="","",IF(F185="",100,F185))</f>
        <v/>
      </c>
      <c r="C185" s="4" t="str">
        <f>IF(a!I185="","",IF(LEN(a!F185)=11,a!G185,"مصرف کننده"))</f>
        <v/>
      </c>
      <c r="D185" s="4" t="str">
        <f>IF(a!I185="","",IF(LEN(a!F185)=11,2,5))</f>
        <v/>
      </c>
      <c r="E185" s="4"/>
      <c r="F185" s="4" t="str">
        <f>IF(LEN(a!F185)=11,a!F185,"")</f>
        <v/>
      </c>
      <c r="G185" s="4"/>
      <c r="H185" s="4"/>
      <c r="I185" s="4"/>
      <c r="J185" s="4"/>
      <c r="K185" s="4"/>
      <c r="L185" s="4" t="str">
        <f>IF(a!L185="","",a!L185)</f>
        <v/>
      </c>
      <c r="M185" s="4" t="str">
        <f>IF(a!P185="","",a!P185)</f>
        <v/>
      </c>
      <c r="N185" s="4" t="str">
        <f>IF(a!M185="","",a!M185)</f>
        <v/>
      </c>
      <c r="O185" s="4" t="str">
        <f>IF(a!I185&gt;0,1,"")</f>
        <v/>
      </c>
      <c r="P185" s="4" t="str">
        <f>IF(ISBLANK(a!I185),"",a!Q185)</f>
        <v/>
      </c>
      <c r="Q185" s="6" t="str">
        <f>IF(ISBLANK(a!I185),"",a!R185)</f>
        <v/>
      </c>
      <c r="R185" s="6"/>
      <c r="S185" s="6"/>
      <c r="T185" s="6"/>
      <c r="U185" s="6"/>
      <c r="V185" s="6"/>
      <c r="W185" s="6"/>
      <c r="X185" s="7" t="str">
        <f>IF(a!I185&gt;0,TEXT(a!D185,"0000\/00\/00"),"")</f>
        <v/>
      </c>
      <c r="Y185" s="4" t="str">
        <f>IF(a!I185="","",IF(a!E185=2,1,IF(a!E185=1,2,a!E185)))</f>
        <v/>
      </c>
      <c r="Z185" s="4"/>
      <c r="AA185" s="4" t="str">
        <f>IF(a!I185&gt;0,1,"")</f>
        <v/>
      </c>
      <c r="AB185" s="4" t="str">
        <f>IF(a!I185&gt;0,1,"")</f>
        <v/>
      </c>
      <c r="AC185" s="8" t="str">
        <f>IF(a!O185="","",a!O185)</f>
        <v/>
      </c>
      <c r="AD185" s="6" t="str">
        <f>IF(a!S185="","",a!S185)</f>
        <v/>
      </c>
      <c r="AE185" s="6" t="str">
        <f>IF(a!U185="","",a!U185)</f>
        <v/>
      </c>
    </row>
    <row r="186" spans="1:31" x14ac:dyDescent="0.25">
      <c r="A186" s="4" t="str">
        <f>IF(D186="","",IF(D186=2,a!Y186,a!I186))</f>
        <v/>
      </c>
      <c r="B186" s="5" t="str">
        <f>IF(a!G186="","",IF(F186="",100,F186))</f>
        <v/>
      </c>
      <c r="C186" s="4" t="str">
        <f>IF(a!I186="","",IF(LEN(a!F186)=11,a!G186,"مصرف کننده"))</f>
        <v/>
      </c>
      <c r="D186" s="4" t="str">
        <f>IF(a!I186="","",IF(LEN(a!F186)=11,2,5))</f>
        <v/>
      </c>
      <c r="E186" s="4"/>
      <c r="F186" s="4" t="str">
        <f>IF(LEN(a!F186)=11,a!F186,"")</f>
        <v/>
      </c>
      <c r="G186" s="4"/>
      <c r="H186" s="4"/>
      <c r="I186" s="4"/>
      <c r="J186" s="4"/>
      <c r="K186" s="4"/>
      <c r="L186" s="4" t="str">
        <f>IF(a!L186="","",a!L186)</f>
        <v/>
      </c>
      <c r="M186" s="4" t="str">
        <f>IF(a!P186="","",a!P186)</f>
        <v/>
      </c>
      <c r="N186" s="4" t="str">
        <f>IF(a!M186="","",a!M186)</f>
        <v/>
      </c>
      <c r="O186" s="4" t="str">
        <f>IF(a!I186&gt;0,1,"")</f>
        <v/>
      </c>
      <c r="P186" s="4" t="str">
        <f>IF(ISBLANK(a!I186),"",a!Q186)</f>
        <v/>
      </c>
      <c r="Q186" s="6" t="str">
        <f>IF(ISBLANK(a!I186),"",a!R186)</f>
        <v/>
      </c>
      <c r="R186" s="6"/>
      <c r="S186" s="6"/>
      <c r="T186" s="6"/>
      <c r="U186" s="6"/>
      <c r="V186" s="6"/>
      <c r="W186" s="6"/>
      <c r="X186" s="7" t="str">
        <f>IF(a!I186&gt;0,TEXT(a!D186,"0000\/00\/00"),"")</f>
        <v/>
      </c>
      <c r="Y186" s="4" t="str">
        <f>IF(a!I186="","",IF(a!E186=2,1,IF(a!E186=1,2,a!E186)))</f>
        <v/>
      </c>
      <c r="Z186" s="4"/>
      <c r="AA186" s="4" t="str">
        <f>IF(a!I186&gt;0,1,"")</f>
        <v/>
      </c>
      <c r="AB186" s="4" t="str">
        <f>IF(a!I186&gt;0,1,"")</f>
        <v/>
      </c>
      <c r="AC186" s="8" t="str">
        <f>IF(a!O186="","",a!O186)</f>
        <v/>
      </c>
      <c r="AD186" s="6" t="str">
        <f>IF(a!S186="","",a!S186)</f>
        <v/>
      </c>
      <c r="AE186" s="6" t="str">
        <f>IF(a!U186="","",a!U186)</f>
        <v/>
      </c>
    </row>
    <row r="187" spans="1:31" x14ac:dyDescent="0.25">
      <c r="A187" s="4" t="str">
        <f>IF(D187="","",IF(D187=2,a!Y187,a!I187))</f>
        <v/>
      </c>
      <c r="B187" s="5" t="str">
        <f>IF(a!G187="","",IF(F187="",100,F187))</f>
        <v/>
      </c>
      <c r="C187" s="4" t="str">
        <f>IF(a!I187="","",IF(LEN(a!F187)=11,a!G187,"مصرف کننده"))</f>
        <v/>
      </c>
      <c r="D187" s="4" t="str">
        <f>IF(a!I187="","",IF(LEN(a!F187)=11,2,5))</f>
        <v/>
      </c>
      <c r="E187" s="4"/>
      <c r="F187" s="4" t="str">
        <f>IF(LEN(a!F187)=11,a!F187,"")</f>
        <v/>
      </c>
      <c r="G187" s="4"/>
      <c r="H187" s="4"/>
      <c r="I187" s="4"/>
      <c r="J187" s="4"/>
      <c r="K187" s="4"/>
      <c r="L187" s="4" t="str">
        <f>IF(a!L187="","",a!L187)</f>
        <v/>
      </c>
      <c r="M187" s="4" t="str">
        <f>IF(a!P187="","",a!P187)</f>
        <v/>
      </c>
      <c r="N187" s="4" t="str">
        <f>IF(a!M187="","",a!M187)</f>
        <v/>
      </c>
      <c r="O187" s="4" t="str">
        <f>IF(a!I187&gt;0,1,"")</f>
        <v/>
      </c>
      <c r="P187" s="4" t="str">
        <f>IF(ISBLANK(a!I187),"",a!Q187)</f>
        <v/>
      </c>
      <c r="Q187" s="6" t="str">
        <f>IF(ISBLANK(a!I187),"",a!R187)</f>
        <v/>
      </c>
      <c r="R187" s="6"/>
      <c r="S187" s="6"/>
      <c r="T187" s="6"/>
      <c r="U187" s="6"/>
      <c r="V187" s="6"/>
      <c r="W187" s="6"/>
      <c r="X187" s="7" t="str">
        <f>IF(a!I187&gt;0,TEXT(a!D187,"0000\/00\/00"),"")</f>
        <v/>
      </c>
      <c r="Y187" s="4" t="str">
        <f>IF(a!I187="","",IF(a!E187=2,1,IF(a!E187=1,2,a!E187)))</f>
        <v/>
      </c>
      <c r="Z187" s="4"/>
      <c r="AA187" s="4" t="str">
        <f>IF(a!I187&gt;0,1,"")</f>
        <v/>
      </c>
      <c r="AB187" s="4" t="str">
        <f>IF(a!I187&gt;0,1,"")</f>
        <v/>
      </c>
      <c r="AC187" s="8" t="str">
        <f>IF(a!O187="","",a!O187)</f>
        <v/>
      </c>
      <c r="AD187" s="6" t="str">
        <f>IF(a!S187="","",a!S187)</f>
        <v/>
      </c>
      <c r="AE187" s="6" t="str">
        <f>IF(a!U187="","",a!U187)</f>
        <v/>
      </c>
    </row>
    <row r="188" spans="1:31" x14ac:dyDescent="0.25">
      <c r="A188" s="4" t="str">
        <f>IF(D188="","",IF(D188=2,a!Y188,a!I188))</f>
        <v/>
      </c>
      <c r="B188" s="5" t="str">
        <f>IF(a!G188="","",IF(F188="",100,F188))</f>
        <v/>
      </c>
      <c r="C188" s="4" t="str">
        <f>IF(a!I188="","",IF(LEN(a!F188)=11,a!G188,"مصرف کننده"))</f>
        <v/>
      </c>
      <c r="D188" s="4" t="str">
        <f>IF(a!I188="","",IF(LEN(a!F188)=11,2,5))</f>
        <v/>
      </c>
      <c r="E188" s="4"/>
      <c r="F188" s="4" t="str">
        <f>IF(LEN(a!F188)=11,a!F188,"")</f>
        <v/>
      </c>
      <c r="G188" s="4"/>
      <c r="H188" s="4"/>
      <c r="I188" s="4"/>
      <c r="J188" s="4"/>
      <c r="K188" s="4"/>
      <c r="L188" s="4" t="str">
        <f>IF(a!L188="","",a!L188)</f>
        <v/>
      </c>
      <c r="M188" s="4" t="str">
        <f>IF(a!P188="","",a!P188)</f>
        <v/>
      </c>
      <c r="N188" s="4" t="str">
        <f>IF(a!M188="","",a!M188)</f>
        <v/>
      </c>
      <c r="O188" s="4" t="str">
        <f>IF(a!I188&gt;0,1,"")</f>
        <v/>
      </c>
      <c r="P188" s="4" t="str">
        <f>IF(ISBLANK(a!I188),"",a!Q188)</f>
        <v/>
      </c>
      <c r="Q188" s="6" t="str">
        <f>IF(ISBLANK(a!I188),"",a!R188)</f>
        <v/>
      </c>
      <c r="R188" s="6"/>
      <c r="S188" s="6"/>
      <c r="T188" s="6"/>
      <c r="U188" s="6"/>
      <c r="V188" s="6"/>
      <c r="W188" s="6"/>
      <c r="X188" s="7" t="str">
        <f>IF(a!I188&gt;0,TEXT(a!D188,"0000\/00\/00"),"")</f>
        <v/>
      </c>
      <c r="Y188" s="4" t="str">
        <f>IF(a!I188="","",IF(a!E188=2,1,IF(a!E188=1,2,a!E188)))</f>
        <v/>
      </c>
      <c r="Z188" s="4"/>
      <c r="AA188" s="4" t="str">
        <f>IF(a!I188&gt;0,1,"")</f>
        <v/>
      </c>
      <c r="AB188" s="4" t="str">
        <f>IF(a!I188&gt;0,1,"")</f>
        <v/>
      </c>
      <c r="AC188" s="8" t="str">
        <f>IF(a!O188="","",a!O188)</f>
        <v/>
      </c>
      <c r="AD188" s="6" t="str">
        <f>IF(a!S188="","",a!S188)</f>
        <v/>
      </c>
      <c r="AE188" s="6" t="str">
        <f>IF(a!U188="","",a!U188)</f>
        <v/>
      </c>
    </row>
    <row r="189" spans="1:31" x14ac:dyDescent="0.25">
      <c r="A189" s="4" t="str">
        <f>IF(D189="","",IF(D189=2,a!Y189,a!I189))</f>
        <v/>
      </c>
      <c r="B189" s="5" t="str">
        <f>IF(a!G189="","",IF(F189="",100,F189))</f>
        <v/>
      </c>
      <c r="C189" s="4" t="str">
        <f>IF(a!I189="","",IF(LEN(a!F189)=11,a!G189,"مصرف کننده"))</f>
        <v/>
      </c>
      <c r="D189" s="4" t="str">
        <f>IF(a!I189="","",IF(LEN(a!F189)=11,2,5))</f>
        <v/>
      </c>
      <c r="E189" s="4"/>
      <c r="F189" s="4" t="str">
        <f>IF(LEN(a!F189)=11,a!F189,"")</f>
        <v/>
      </c>
      <c r="G189" s="4"/>
      <c r="H189" s="4"/>
      <c r="I189" s="4"/>
      <c r="J189" s="4"/>
      <c r="K189" s="4"/>
      <c r="L189" s="4" t="str">
        <f>IF(a!L189="","",a!L189)</f>
        <v/>
      </c>
      <c r="M189" s="4" t="str">
        <f>IF(a!P189="","",a!P189)</f>
        <v/>
      </c>
      <c r="N189" s="4" t="str">
        <f>IF(a!M189="","",a!M189)</f>
        <v/>
      </c>
      <c r="O189" s="4" t="str">
        <f>IF(a!I189&gt;0,1,"")</f>
        <v/>
      </c>
      <c r="P189" s="4" t="str">
        <f>IF(ISBLANK(a!I189),"",a!Q189)</f>
        <v/>
      </c>
      <c r="Q189" s="6" t="str">
        <f>IF(ISBLANK(a!I189),"",a!R189)</f>
        <v/>
      </c>
      <c r="R189" s="6"/>
      <c r="S189" s="6"/>
      <c r="T189" s="6"/>
      <c r="U189" s="6"/>
      <c r="V189" s="6"/>
      <c r="W189" s="6"/>
      <c r="X189" s="7" t="str">
        <f>IF(a!I189&gt;0,TEXT(a!D189,"0000\/00\/00"),"")</f>
        <v/>
      </c>
      <c r="Y189" s="4" t="str">
        <f>IF(a!I189="","",IF(a!E189=2,1,IF(a!E189=1,2,a!E189)))</f>
        <v/>
      </c>
      <c r="Z189" s="4"/>
      <c r="AA189" s="4" t="str">
        <f>IF(a!I189&gt;0,1,"")</f>
        <v/>
      </c>
      <c r="AB189" s="4" t="str">
        <f>IF(a!I189&gt;0,1,"")</f>
        <v/>
      </c>
      <c r="AC189" s="8" t="str">
        <f>IF(a!O189="","",a!O189)</f>
        <v/>
      </c>
      <c r="AD189" s="6" t="str">
        <f>IF(a!S189="","",a!S189)</f>
        <v/>
      </c>
      <c r="AE189" s="6" t="str">
        <f>IF(a!U189="","",a!U189)</f>
        <v/>
      </c>
    </row>
    <row r="190" spans="1:31" x14ac:dyDescent="0.25">
      <c r="A190" s="4" t="str">
        <f>IF(D190="","",IF(D190=2,a!Y190,a!I190))</f>
        <v/>
      </c>
      <c r="B190" s="5" t="str">
        <f>IF(a!G190="","",IF(F190="",100,F190))</f>
        <v/>
      </c>
      <c r="C190" s="4" t="str">
        <f>IF(a!I190="","",IF(LEN(a!F190)=11,a!G190,"مصرف کننده"))</f>
        <v/>
      </c>
      <c r="D190" s="4" t="str">
        <f>IF(a!I190="","",IF(LEN(a!F190)=11,2,5))</f>
        <v/>
      </c>
      <c r="E190" s="4"/>
      <c r="F190" s="4" t="str">
        <f>IF(LEN(a!F190)=11,a!F190,"")</f>
        <v/>
      </c>
      <c r="G190" s="4"/>
      <c r="H190" s="4"/>
      <c r="I190" s="4"/>
      <c r="J190" s="4"/>
      <c r="K190" s="4"/>
      <c r="L190" s="4" t="str">
        <f>IF(a!L190="","",a!L190)</f>
        <v/>
      </c>
      <c r="M190" s="4" t="str">
        <f>IF(a!P190="","",a!P190)</f>
        <v/>
      </c>
      <c r="N190" s="4" t="str">
        <f>IF(a!M190="","",a!M190)</f>
        <v/>
      </c>
      <c r="O190" s="4" t="str">
        <f>IF(a!I190&gt;0,1,"")</f>
        <v/>
      </c>
      <c r="P190" s="4" t="str">
        <f>IF(ISBLANK(a!I190),"",a!Q190)</f>
        <v/>
      </c>
      <c r="Q190" s="6" t="str">
        <f>IF(ISBLANK(a!I190),"",a!R190)</f>
        <v/>
      </c>
      <c r="R190" s="6"/>
      <c r="S190" s="6"/>
      <c r="T190" s="6"/>
      <c r="U190" s="6"/>
      <c r="V190" s="6"/>
      <c r="W190" s="6"/>
      <c r="X190" s="7" t="str">
        <f>IF(a!I190&gt;0,TEXT(a!D190,"0000\/00\/00"),"")</f>
        <v/>
      </c>
      <c r="Y190" s="4" t="str">
        <f>IF(a!I190="","",IF(a!E190=2,1,IF(a!E190=1,2,a!E190)))</f>
        <v/>
      </c>
      <c r="Z190" s="4"/>
      <c r="AA190" s="4" t="str">
        <f>IF(a!I190&gt;0,1,"")</f>
        <v/>
      </c>
      <c r="AB190" s="4" t="str">
        <f>IF(a!I190&gt;0,1,"")</f>
        <v/>
      </c>
      <c r="AC190" s="8" t="str">
        <f>IF(a!O190="","",a!O190)</f>
        <v/>
      </c>
      <c r="AD190" s="6" t="str">
        <f>IF(a!S190="","",a!S190)</f>
        <v/>
      </c>
      <c r="AE190" s="6" t="str">
        <f>IF(a!U190="","",a!U190)</f>
        <v/>
      </c>
    </row>
    <row r="191" spans="1:31" x14ac:dyDescent="0.25">
      <c r="A191" s="4" t="str">
        <f>IF(D191="","",IF(D191=2,a!Y191,a!I191))</f>
        <v/>
      </c>
      <c r="B191" s="5" t="str">
        <f>IF(a!G191="","",IF(F191="",100,F191))</f>
        <v/>
      </c>
      <c r="C191" s="4" t="str">
        <f>IF(a!I191="","",IF(LEN(a!F191)=11,a!G191,"مصرف کننده"))</f>
        <v/>
      </c>
      <c r="D191" s="4" t="str">
        <f>IF(a!I191="","",IF(LEN(a!F191)=11,2,5))</f>
        <v/>
      </c>
      <c r="E191" s="4"/>
      <c r="F191" s="4" t="str">
        <f>IF(LEN(a!F191)=11,a!F191,"")</f>
        <v/>
      </c>
      <c r="G191" s="4"/>
      <c r="H191" s="4"/>
      <c r="I191" s="4"/>
      <c r="J191" s="4"/>
      <c r="K191" s="4"/>
      <c r="L191" s="4" t="str">
        <f>IF(a!L191="","",a!L191)</f>
        <v/>
      </c>
      <c r="M191" s="4" t="str">
        <f>IF(a!P191="","",a!P191)</f>
        <v/>
      </c>
      <c r="N191" s="4" t="str">
        <f>IF(a!M191="","",a!M191)</f>
        <v/>
      </c>
      <c r="O191" s="4" t="str">
        <f>IF(a!I191&gt;0,1,"")</f>
        <v/>
      </c>
      <c r="P191" s="4" t="str">
        <f>IF(ISBLANK(a!I191),"",a!Q191)</f>
        <v/>
      </c>
      <c r="Q191" s="6" t="str">
        <f>IF(ISBLANK(a!I191),"",a!R191)</f>
        <v/>
      </c>
      <c r="R191" s="6"/>
      <c r="S191" s="6"/>
      <c r="T191" s="6"/>
      <c r="U191" s="6"/>
      <c r="V191" s="6"/>
      <c r="W191" s="6"/>
      <c r="X191" s="7" t="str">
        <f>IF(a!I191&gt;0,TEXT(a!D191,"0000\/00\/00"),"")</f>
        <v/>
      </c>
      <c r="Y191" s="4" t="str">
        <f>IF(a!I191="","",IF(a!E191=2,1,IF(a!E191=1,2,a!E191)))</f>
        <v/>
      </c>
      <c r="Z191" s="4"/>
      <c r="AA191" s="4" t="str">
        <f>IF(a!I191&gt;0,1,"")</f>
        <v/>
      </c>
      <c r="AB191" s="4" t="str">
        <f>IF(a!I191&gt;0,1,"")</f>
        <v/>
      </c>
      <c r="AC191" s="8" t="str">
        <f>IF(a!O191="","",a!O191)</f>
        <v/>
      </c>
      <c r="AD191" s="6" t="str">
        <f>IF(a!S191="","",a!S191)</f>
        <v/>
      </c>
      <c r="AE191" s="6" t="str">
        <f>IF(a!U191="","",a!U191)</f>
        <v/>
      </c>
    </row>
    <row r="192" spans="1:31" x14ac:dyDescent="0.25">
      <c r="A192" s="4" t="str">
        <f>IF(D192="","",IF(D192=2,a!Y192,a!I192))</f>
        <v/>
      </c>
      <c r="B192" s="5" t="str">
        <f>IF(a!G192="","",IF(F192="",100,F192))</f>
        <v/>
      </c>
      <c r="C192" s="4" t="str">
        <f>IF(a!I192="","",IF(LEN(a!F192)=11,a!G192,"مصرف کننده"))</f>
        <v/>
      </c>
      <c r="D192" s="4" t="str">
        <f>IF(a!I192="","",IF(LEN(a!F192)=11,2,5))</f>
        <v/>
      </c>
      <c r="E192" s="4"/>
      <c r="F192" s="4" t="str">
        <f>IF(LEN(a!F192)=11,a!F192,"")</f>
        <v/>
      </c>
      <c r="G192" s="4"/>
      <c r="H192" s="4"/>
      <c r="I192" s="4"/>
      <c r="J192" s="4"/>
      <c r="K192" s="4"/>
      <c r="L192" s="4" t="str">
        <f>IF(a!L192="","",a!L192)</f>
        <v/>
      </c>
      <c r="M192" s="4" t="str">
        <f>IF(a!P192="","",a!P192)</f>
        <v/>
      </c>
      <c r="N192" s="4" t="str">
        <f>IF(a!M192="","",a!M192)</f>
        <v/>
      </c>
      <c r="O192" s="4" t="str">
        <f>IF(a!I192&gt;0,1,"")</f>
        <v/>
      </c>
      <c r="P192" s="4" t="str">
        <f>IF(ISBLANK(a!I192),"",a!Q192)</f>
        <v/>
      </c>
      <c r="Q192" s="6" t="str">
        <f>IF(ISBLANK(a!I192),"",a!R192)</f>
        <v/>
      </c>
      <c r="R192" s="6"/>
      <c r="S192" s="6"/>
      <c r="T192" s="6"/>
      <c r="U192" s="6"/>
      <c r="V192" s="6"/>
      <c r="W192" s="6"/>
      <c r="X192" s="7" t="str">
        <f>IF(a!I192&gt;0,TEXT(a!D192,"0000\/00\/00"),"")</f>
        <v/>
      </c>
      <c r="Y192" s="4" t="str">
        <f>IF(a!I192="","",IF(a!E192=2,1,IF(a!E192=1,2,a!E192)))</f>
        <v/>
      </c>
      <c r="Z192" s="4"/>
      <c r="AA192" s="4" t="str">
        <f>IF(a!I192&gt;0,1,"")</f>
        <v/>
      </c>
      <c r="AB192" s="4" t="str">
        <f>IF(a!I192&gt;0,1,"")</f>
        <v/>
      </c>
      <c r="AC192" s="8" t="str">
        <f>IF(a!O192="","",a!O192)</f>
        <v/>
      </c>
      <c r="AD192" s="6" t="str">
        <f>IF(a!S192="","",a!S192)</f>
        <v/>
      </c>
      <c r="AE192" s="6" t="str">
        <f>IF(a!U192="","",a!U192)</f>
        <v/>
      </c>
    </row>
    <row r="193" spans="1:31" x14ac:dyDescent="0.25">
      <c r="A193" s="4" t="str">
        <f>IF(D193="","",IF(D193=2,a!Y193,a!I193))</f>
        <v/>
      </c>
      <c r="B193" s="5" t="str">
        <f>IF(a!G193="","",IF(F193="",100,F193))</f>
        <v/>
      </c>
      <c r="C193" s="4" t="str">
        <f>IF(a!I193="","",IF(LEN(a!F193)=11,a!G193,"مصرف کننده"))</f>
        <v/>
      </c>
      <c r="D193" s="4" t="str">
        <f>IF(a!I193="","",IF(LEN(a!F193)=11,2,5))</f>
        <v/>
      </c>
      <c r="E193" s="4"/>
      <c r="F193" s="4" t="str">
        <f>IF(LEN(a!F193)=11,a!F193,"")</f>
        <v/>
      </c>
      <c r="G193" s="4"/>
      <c r="H193" s="4"/>
      <c r="I193" s="4"/>
      <c r="J193" s="4"/>
      <c r="K193" s="4"/>
      <c r="L193" s="4" t="str">
        <f>IF(a!L193="","",a!L193)</f>
        <v/>
      </c>
      <c r="M193" s="4" t="str">
        <f>IF(a!P193="","",a!P193)</f>
        <v/>
      </c>
      <c r="N193" s="4" t="str">
        <f>IF(a!M193="","",a!M193)</f>
        <v/>
      </c>
      <c r="O193" s="4" t="str">
        <f>IF(a!I193&gt;0,1,"")</f>
        <v/>
      </c>
      <c r="P193" s="4" t="str">
        <f>IF(ISBLANK(a!I193),"",a!Q193)</f>
        <v/>
      </c>
      <c r="Q193" s="6" t="str">
        <f>IF(ISBLANK(a!I193),"",a!R193)</f>
        <v/>
      </c>
      <c r="R193" s="6"/>
      <c r="S193" s="6"/>
      <c r="T193" s="6"/>
      <c r="U193" s="6"/>
      <c r="V193" s="6"/>
      <c r="W193" s="6"/>
      <c r="X193" s="7" t="str">
        <f>IF(a!I193&gt;0,TEXT(a!D193,"0000\/00\/00"),"")</f>
        <v/>
      </c>
      <c r="Y193" s="4" t="str">
        <f>IF(a!I193="","",IF(a!E193=2,1,IF(a!E193=1,2,a!E193)))</f>
        <v/>
      </c>
      <c r="Z193" s="4"/>
      <c r="AA193" s="4" t="str">
        <f>IF(a!I193&gt;0,1,"")</f>
        <v/>
      </c>
      <c r="AB193" s="4" t="str">
        <f>IF(a!I193&gt;0,1,"")</f>
        <v/>
      </c>
      <c r="AC193" s="8" t="str">
        <f>IF(a!O193="","",a!O193)</f>
        <v/>
      </c>
      <c r="AD193" s="6" t="str">
        <f>IF(a!S193="","",a!S193)</f>
        <v/>
      </c>
      <c r="AE193" s="6" t="str">
        <f>IF(a!U193="","",a!U193)</f>
        <v/>
      </c>
    </row>
    <row r="194" spans="1:31" x14ac:dyDescent="0.25">
      <c r="A194" s="4" t="str">
        <f>IF(D194="","",IF(D194=2,a!Y194,a!I194))</f>
        <v/>
      </c>
      <c r="B194" s="5" t="str">
        <f>IF(a!G194="","",IF(F194="",100,F194))</f>
        <v/>
      </c>
      <c r="C194" s="4" t="str">
        <f>IF(a!I194="","",IF(LEN(a!F194)=11,a!G194,"مصرف کننده"))</f>
        <v/>
      </c>
      <c r="D194" s="4" t="str">
        <f>IF(a!I194="","",IF(LEN(a!F194)=11,2,5))</f>
        <v/>
      </c>
      <c r="E194" s="4"/>
      <c r="F194" s="4" t="str">
        <f>IF(LEN(a!F194)=11,a!F194,"")</f>
        <v/>
      </c>
      <c r="G194" s="4"/>
      <c r="H194" s="4"/>
      <c r="I194" s="4"/>
      <c r="J194" s="4"/>
      <c r="K194" s="4"/>
      <c r="L194" s="4" t="str">
        <f>IF(a!L194="","",a!L194)</f>
        <v/>
      </c>
      <c r="M194" s="4" t="str">
        <f>IF(a!P194="","",a!P194)</f>
        <v/>
      </c>
      <c r="N194" s="4" t="str">
        <f>IF(a!M194="","",a!M194)</f>
        <v/>
      </c>
      <c r="O194" s="4" t="str">
        <f>IF(a!I194&gt;0,1,"")</f>
        <v/>
      </c>
      <c r="P194" s="4" t="str">
        <f>IF(ISBLANK(a!I194),"",a!Q194)</f>
        <v/>
      </c>
      <c r="Q194" s="6" t="str">
        <f>IF(ISBLANK(a!I194),"",a!R194)</f>
        <v/>
      </c>
      <c r="R194" s="6"/>
      <c r="S194" s="6"/>
      <c r="T194" s="6"/>
      <c r="U194" s="6"/>
      <c r="V194" s="6"/>
      <c r="W194" s="6"/>
      <c r="X194" s="7" t="str">
        <f>IF(a!I194&gt;0,TEXT(a!D194,"0000\/00\/00"),"")</f>
        <v/>
      </c>
      <c r="Y194" s="4" t="str">
        <f>IF(a!I194="","",IF(a!E194=2,1,IF(a!E194=1,2,a!E194)))</f>
        <v/>
      </c>
      <c r="Z194" s="4"/>
      <c r="AA194" s="4" t="str">
        <f>IF(a!I194&gt;0,1,"")</f>
        <v/>
      </c>
      <c r="AB194" s="4" t="str">
        <f>IF(a!I194&gt;0,1,"")</f>
        <v/>
      </c>
      <c r="AC194" s="8" t="str">
        <f>IF(a!O194="","",a!O194)</f>
        <v/>
      </c>
      <c r="AD194" s="6" t="str">
        <f>IF(a!S194="","",a!S194)</f>
        <v/>
      </c>
      <c r="AE194" s="6" t="str">
        <f>IF(a!U194="","",a!U194)</f>
        <v/>
      </c>
    </row>
    <row r="195" spans="1:31" x14ac:dyDescent="0.25">
      <c r="A195" s="4" t="str">
        <f>IF(D195="","",IF(D195=2,a!Y195,a!I195))</f>
        <v/>
      </c>
      <c r="B195" s="5" t="str">
        <f>IF(a!G195="","",IF(F195="",100,F195))</f>
        <v/>
      </c>
      <c r="C195" s="4" t="str">
        <f>IF(a!I195="","",IF(LEN(a!F195)=11,a!G195,"مصرف کننده"))</f>
        <v/>
      </c>
      <c r="D195" s="4" t="str">
        <f>IF(a!I195="","",IF(LEN(a!F195)=11,2,5))</f>
        <v/>
      </c>
      <c r="E195" s="4"/>
      <c r="F195" s="4" t="str">
        <f>IF(LEN(a!F195)=11,a!F195,"")</f>
        <v/>
      </c>
      <c r="G195" s="4"/>
      <c r="H195" s="4"/>
      <c r="I195" s="4"/>
      <c r="J195" s="4"/>
      <c r="K195" s="4"/>
      <c r="L195" s="4" t="str">
        <f>IF(a!L195="","",a!L195)</f>
        <v/>
      </c>
      <c r="M195" s="4" t="str">
        <f>IF(a!P195="","",a!P195)</f>
        <v/>
      </c>
      <c r="N195" s="4" t="str">
        <f>IF(a!M195="","",a!M195)</f>
        <v/>
      </c>
      <c r="O195" s="4" t="str">
        <f>IF(a!I195&gt;0,1,"")</f>
        <v/>
      </c>
      <c r="P195" s="4" t="str">
        <f>IF(ISBLANK(a!I195),"",a!Q195)</f>
        <v/>
      </c>
      <c r="Q195" s="6" t="str">
        <f>IF(ISBLANK(a!I195),"",a!R195)</f>
        <v/>
      </c>
      <c r="R195" s="6"/>
      <c r="S195" s="6"/>
      <c r="T195" s="6"/>
      <c r="U195" s="6"/>
      <c r="V195" s="6"/>
      <c r="W195" s="6"/>
      <c r="X195" s="7" t="str">
        <f>IF(a!I195&gt;0,TEXT(a!D195,"0000\/00\/00"),"")</f>
        <v/>
      </c>
      <c r="Y195" s="4" t="str">
        <f>IF(a!I195="","",IF(a!E195=2,1,IF(a!E195=1,2,a!E195)))</f>
        <v/>
      </c>
      <c r="Z195" s="4"/>
      <c r="AA195" s="4" t="str">
        <f>IF(a!I195&gt;0,1,"")</f>
        <v/>
      </c>
      <c r="AB195" s="4" t="str">
        <f>IF(a!I195&gt;0,1,"")</f>
        <v/>
      </c>
      <c r="AC195" s="8" t="str">
        <f>IF(a!O195="","",a!O195)</f>
        <v/>
      </c>
      <c r="AD195" s="6" t="str">
        <f>IF(a!S195="","",a!S195)</f>
        <v/>
      </c>
      <c r="AE195" s="6" t="str">
        <f>IF(a!U195="","",a!U195)</f>
        <v/>
      </c>
    </row>
    <row r="196" spans="1:31" x14ac:dyDescent="0.25">
      <c r="A196" s="4" t="str">
        <f>IF(D196="","",IF(D196=2,a!Y196,a!I196))</f>
        <v/>
      </c>
      <c r="B196" s="5" t="str">
        <f>IF(a!G196="","",IF(F196="",100,F196))</f>
        <v/>
      </c>
      <c r="C196" s="4" t="str">
        <f>IF(a!I196="","",IF(LEN(a!F196)=11,a!G196,"مصرف کننده"))</f>
        <v/>
      </c>
      <c r="D196" s="4" t="str">
        <f>IF(a!I196="","",IF(LEN(a!F196)=11,2,5))</f>
        <v/>
      </c>
      <c r="E196" s="4"/>
      <c r="F196" s="4" t="str">
        <f>IF(LEN(a!F196)=11,a!F196,"")</f>
        <v/>
      </c>
      <c r="G196" s="4"/>
      <c r="H196" s="4"/>
      <c r="I196" s="4"/>
      <c r="J196" s="4"/>
      <c r="K196" s="4"/>
      <c r="L196" s="4" t="str">
        <f>IF(a!L196="","",a!L196)</f>
        <v/>
      </c>
      <c r="M196" s="4" t="str">
        <f>IF(a!P196="","",a!P196)</f>
        <v/>
      </c>
      <c r="N196" s="4" t="str">
        <f>IF(a!M196="","",a!M196)</f>
        <v/>
      </c>
      <c r="O196" s="4" t="str">
        <f>IF(a!I196&gt;0,1,"")</f>
        <v/>
      </c>
      <c r="P196" s="4" t="str">
        <f>IF(ISBLANK(a!I196),"",a!Q196)</f>
        <v/>
      </c>
      <c r="Q196" s="6" t="str">
        <f>IF(ISBLANK(a!I196),"",a!R196)</f>
        <v/>
      </c>
      <c r="R196" s="6"/>
      <c r="S196" s="6"/>
      <c r="T196" s="6"/>
      <c r="U196" s="6"/>
      <c r="V196" s="6"/>
      <c r="W196" s="6"/>
      <c r="X196" s="7" t="str">
        <f>IF(a!I196&gt;0,TEXT(a!D196,"0000\/00\/00"),"")</f>
        <v/>
      </c>
      <c r="Y196" s="4" t="str">
        <f>IF(a!I196="","",IF(a!E196=2,1,IF(a!E196=1,2,a!E196)))</f>
        <v/>
      </c>
      <c r="Z196" s="4"/>
      <c r="AA196" s="4" t="str">
        <f>IF(a!I196&gt;0,1,"")</f>
        <v/>
      </c>
      <c r="AB196" s="4" t="str">
        <f>IF(a!I196&gt;0,1,"")</f>
        <v/>
      </c>
      <c r="AC196" s="8" t="str">
        <f>IF(a!O196="","",a!O196)</f>
        <v/>
      </c>
      <c r="AD196" s="6" t="str">
        <f>IF(a!S196="","",a!S196)</f>
        <v/>
      </c>
      <c r="AE196" s="6" t="str">
        <f>IF(a!U196="","",a!U196)</f>
        <v/>
      </c>
    </row>
    <row r="197" spans="1:31" x14ac:dyDescent="0.25">
      <c r="A197" s="4" t="str">
        <f>IF(D197="","",IF(D197=2,a!Y197,a!I197))</f>
        <v/>
      </c>
      <c r="B197" s="5" t="str">
        <f>IF(a!G197="","",IF(F197="",100,F197))</f>
        <v/>
      </c>
      <c r="C197" s="4" t="str">
        <f>IF(a!I197="","",IF(LEN(a!F197)=11,a!G197,"مصرف کننده"))</f>
        <v/>
      </c>
      <c r="D197" s="4" t="str">
        <f>IF(a!I197="","",IF(LEN(a!F197)=11,2,5))</f>
        <v/>
      </c>
      <c r="E197" s="4"/>
      <c r="F197" s="4" t="str">
        <f>IF(LEN(a!F197)=11,a!F197,"")</f>
        <v/>
      </c>
      <c r="G197" s="4"/>
      <c r="H197" s="4"/>
      <c r="I197" s="4"/>
      <c r="J197" s="4"/>
      <c r="K197" s="4"/>
      <c r="L197" s="4" t="str">
        <f>IF(a!L197="","",a!L197)</f>
        <v/>
      </c>
      <c r="M197" s="4" t="str">
        <f>IF(a!P197="","",a!P197)</f>
        <v/>
      </c>
      <c r="N197" s="4" t="str">
        <f>IF(a!M197="","",a!M197)</f>
        <v/>
      </c>
      <c r="O197" s="4" t="str">
        <f>IF(a!I197&gt;0,1,"")</f>
        <v/>
      </c>
      <c r="P197" s="4" t="str">
        <f>IF(ISBLANK(a!I197),"",a!Q197)</f>
        <v/>
      </c>
      <c r="Q197" s="6" t="str">
        <f>IF(ISBLANK(a!I197),"",a!R197)</f>
        <v/>
      </c>
      <c r="R197" s="6"/>
      <c r="S197" s="6"/>
      <c r="T197" s="6"/>
      <c r="U197" s="6"/>
      <c r="V197" s="6"/>
      <c r="W197" s="6"/>
      <c r="X197" s="7" t="str">
        <f>IF(a!I197&gt;0,TEXT(a!D197,"0000\/00\/00"),"")</f>
        <v/>
      </c>
      <c r="Y197" s="4" t="str">
        <f>IF(a!I197="","",IF(a!E197=2,1,IF(a!E197=1,2,a!E197)))</f>
        <v/>
      </c>
      <c r="Z197" s="4"/>
      <c r="AA197" s="4" t="str">
        <f>IF(a!I197&gt;0,1,"")</f>
        <v/>
      </c>
      <c r="AB197" s="4" t="str">
        <f>IF(a!I197&gt;0,1,"")</f>
        <v/>
      </c>
      <c r="AC197" s="8" t="str">
        <f>IF(a!O197="","",a!O197)</f>
        <v/>
      </c>
      <c r="AD197" s="6" t="str">
        <f>IF(a!S197="","",a!S197)</f>
        <v/>
      </c>
      <c r="AE197" s="6" t="str">
        <f>IF(a!U197="","",a!U197)</f>
        <v/>
      </c>
    </row>
    <row r="198" spans="1:31" x14ac:dyDescent="0.25">
      <c r="A198" s="4" t="str">
        <f>IF(D198="","",IF(D198=2,a!Y198,a!I198))</f>
        <v/>
      </c>
      <c r="B198" s="5" t="str">
        <f>IF(a!G198="","",IF(F198="",100,F198))</f>
        <v/>
      </c>
      <c r="C198" s="4" t="str">
        <f>IF(a!I198="","",IF(LEN(a!F198)=11,a!G198,"مصرف کننده"))</f>
        <v/>
      </c>
      <c r="D198" s="4" t="str">
        <f>IF(a!I198="","",IF(LEN(a!F198)=11,2,5))</f>
        <v/>
      </c>
      <c r="E198" s="4"/>
      <c r="F198" s="4" t="str">
        <f>IF(LEN(a!F198)=11,a!F198,"")</f>
        <v/>
      </c>
      <c r="G198" s="4"/>
      <c r="H198" s="4"/>
      <c r="I198" s="4"/>
      <c r="J198" s="4"/>
      <c r="K198" s="4"/>
      <c r="L198" s="4" t="str">
        <f>IF(a!L198="","",a!L198)</f>
        <v/>
      </c>
      <c r="M198" s="4" t="str">
        <f>IF(a!P198="","",a!P198)</f>
        <v/>
      </c>
      <c r="N198" s="4" t="str">
        <f>IF(a!M198="","",a!M198)</f>
        <v/>
      </c>
      <c r="O198" s="4" t="str">
        <f>IF(a!I198&gt;0,1,"")</f>
        <v/>
      </c>
      <c r="P198" s="4" t="str">
        <f>IF(ISBLANK(a!I198),"",a!Q198)</f>
        <v/>
      </c>
      <c r="Q198" s="6" t="str">
        <f>IF(ISBLANK(a!I198),"",a!R198)</f>
        <v/>
      </c>
      <c r="R198" s="6"/>
      <c r="S198" s="6"/>
      <c r="T198" s="6"/>
      <c r="U198" s="6"/>
      <c r="V198" s="6"/>
      <c r="W198" s="6"/>
      <c r="X198" s="7" t="str">
        <f>IF(a!I198&gt;0,TEXT(a!D198,"0000\/00\/00"),"")</f>
        <v/>
      </c>
      <c r="Y198" s="4" t="str">
        <f>IF(a!I198="","",IF(a!E198=2,1,IF(a!E198=1,2,a!E198)))</f>
        <v/>
      </c>
      <c r="Z198" s="4"/>
      <c r="AA198" s="4" t="str">
        <f>IF(a!I198&gt;0,1,"")</f>
        <v/>
      </c>
      <c r="AB198" s="4" t="str">
        <f>IF(a!I198&gt;0,1,"")</f>
        <v/>
      </c>
      <c r="AC198" s="8" t="str">
        <f>IF(a!O198="","",a!O198)</f>
        <v/>
      </c>
      <c r="AD198" s="6" t="str">
        <f>IF(a!S198="","",a!S198)</f>
        <v/>
      </c>
      <c r="AE198" s="6" t="str">
        <f>IF(a!U198="","",a!U198)</f>
        <v/>
      </c>
    </row>
    <row r="199" spans="1:31" x14ac:dyDescent="0.25">
      <c r="A199" s="4" t="str">
        <f>IF(D199="","",IF(D199=2,a!Y199,a!I199))</f>
        <v/>
      </c>
      <c r="B199" s="5" t="str">
        <f>IF(a!G199="","",IF(F199="",100,F199))</f>
        <v/>
      </c>
      <c r="C199" s="4" t="str">
        <f>IF(a!I199="","",IF(LEN(a!F199)=11,a!G199,"مصرف کننده"))</f>
        <v/>
      </c>
      <c r="D199" s="4" t="str">
        <f>IF(a!I199="","",IF(LEN(a!F199)=11,2,5))</f>
        <v/>
      </c>
      <c r="E199" s="4"/>
      <c r="F199" s="4" t="str">
        <f>IF(LEN(a!F199)=11,a!F199,"")</f>
        <v/>
      </c>
      <c r="G199" s="4"/>
      <c r="H199" s="4"/>
      <c r="I199" s="4"/>
      <c r="J199" s="4"/>
      <c r="K199" s="4"/>
      <c r="L199" s="4" t="str">
        <f>IF(a!L199="","",a!L199)</f>
        <v/>
      </c>
      <c r="M199" s="4" t="str">
        <f>IF(a!P199="","",a!P199)</f>
        <v/>
      </c>
      <c r="N199" s="4" t="str">
        <f>IF(a!M199="","",a!M199)</f>
        <v/>
      </c>
      <c r="O199" s="4" t="str">
        <f>IF(a!I199&gt;0,1,"")</f>
        <v/>
      </c>
      <c r="P199" s="4" t="str">
        <f>IF(ISBLANK(a!I199),"",a!Q199)</f>
        <v/>
      </c>
      <c r="Q199" s="6" t="str">
        <f>IF(ISBLANK(a!I199),"",a!R199)</f>
        <v/>
      </c>
      <c r="R199" s="6"/>
      <c r="S199" s="6"/>
      <c r="T199" s="6"/>
      <c r="U199" s="6"/>
      <c r="V199" s="6"/>
      <c r="W199" s="6"/>
      <c r="X199" s="7" t="str">
        <f>IF(a!I199&gt;0,TEXT(a!D199,"0000\/00\/00"),"")</f>
        <v/>
      </c>
      <c r="Y199" s="4" t="str">
        <f>IF(a!I199="","",IF(a!E199=2,1,IF(a!E199=1,2,a!E199)))</f>
        <v/>
      </c>
      <c r="Z199" s="4"/>
      <c r="AA199" s="4" t="str">
        <f>IF(a!I199&gt;0,1,"")</f>
        <v/>
      </c>
      <c r="AB199" s="4" t="str">
        <f>IF(a!I199&gt;0,1,"")</f>
        <v/>
      </c>
      <c r="AC199" s="8" t="str">
        <f>IF(a!O199="","",a!O199)</f>
        <v/>
      </c>
      <c r="AD199" s="6" t="str">
        <f>IF(a!S199="","",a!S199)</f>
        <v/>
      </c>
      <c r="AE199" s="6" t="str">
        <f>IF(a!U199="","",a!U199)</f>
        <v/>
      </c>
    </row>
    <row r="200" spans="1:31" x14ac:dyDescent="0.25">
      <c r="A200" s="4" t="str">
        <f>IF(D200="","",IF(D200=2,a!Y200,a!I200))</f>
        <v/>
      </c>
      <c r="B200" s="5" t="str">
        <f>IF(a!G200="","",IF(F200="",100,F200))</f>
        <v/>
      </c>
      <c r="C200" s="4" t="str">
        <f>IF(a!I200="","",IF(LEN(a!F200)=11,a!G200,"مصرف کننده"))</f>
        <v/>
      </c>
      <c r="D200" s="4" t="str">
        <f>IF(a!I200="","",IF(LEN(a!F200)=11,2,5))</f>
        <v/>
      </c>
      <c r="E200" s="4"/>
      <c r="F200" s="4" t="str">
        <f>IF(LEN(a!F200)=11,a!F200,"")</f>
        <v/>
      </c>
      <c r="G200" s="4"/>
      <c r="H200" s="4"/>
      <c r="I200" s="4"/>
      <c r="J200" s="4"/>
      <c r="K200" s="4"/>
      <c r="L200" s="4" t="str">
        <f>IF(a!L200="","",a!L200)</f>
        <v/>
      </c>
      <c r="M200" s="4" t="str">
        <f>IF(a!P200="","",a!P200)</f>
        <v/>
      </c>
      <c r="N200" s="4" t="str">
        <f>IF(a!M200="","",a!M200)</f>
        <v/>
      </c>
      <c r="O200" s="4" t="str">
        <f>IF(a!I200&gt;0,1,"")</f>
        <v/>
      </c>
      <c r="P200" s="4" t="str">
        <f>IF(ISBLANK(a!I200),"",a!Q200)</f>
        <v/>
      </c>
      <c r="Q200" s="6" t="str">
        <f>IF(ISBLANK(a!I200),"",a!R200)</f>
        <v/>
      </c>
      <c r="R200" s="6"/>
      <c r="S200" s="6"/>
      <c r="T200" s="6"/>
      <c r="U200" s="6"/>
      <c r="V200" s="6"/>
      <c r="W200" s="6"/>
      <c r="X200" s="7" t="str">
        <f>IF(a!I200&gt;0,TEXT(a!D200,"0000\/00\/00"),"")</f>
        <v/>
      </c>
      <c r="Y200" s="4" t="str">
        <f>IF(a!I200="","",IF(a!E200=2,1,IF(a!E200=1,2,a!E200)))</f>
        <v/>
      </c>
      <c r="Z200" s="4"/>
      <c r="AA200" s="4" t="str">
        <f>IF(a!I200&gt;0,1,"")</f>
        <v/>
      </c>
      <c r="AB200" s="4" t="str">
        <f>IF(a!I200&gt;0,1,"")</f>
        <v/>
      </c>
      <c r="AC200" s="8" t="str">
        <f>IF(a!O200="","",a!O200)</f>
        <v/>
      </c>
      <c r="AD200" s="6" t="str">
        <f>IF(a!S200="","",a!S200)</f>
        <v/>
      </c>
      <c r="AE200" s="6" t="str">
        <f>IF(a!U200="","",a!U200)</f>
        <v/>
      </c>
    </row>
    <row r="201" spans="1:31" x14ac:dyDescent="0.25">
      <c r="A201" s="4" t="str">
        <f>IF(D201="","",IF(D201=2,a!Y201,a!I201))</f>
        <v/>
      </c>
      <c r="B201" s="5" t="str">
        <f>IF(a!G201="","",IF(F201="",100,F201))</f>
        <v/>
      </c>
      <c r="C201" s="4" t="str">
        <f>IF(a!I201="","",IF(LEN(a!F201)=11,a!G201,"مصرف کننده"))</f>
        <v/>
      </c>
      <c r="D201" s="4" t="str">
        <f>IF(a!I201="","",IF(LEN(a!F201)=11,2,5))</f>
        <v/>
      </c>
      <c r="E201" s="4"/>
      <c r="F201" s="4" t="str">
        <f>IF(LEN(a!F201)=11,a!F201,"")</f>
        <v/>
      </c>
      <c r="G201" s="4"/>
      <c r="H201" s="4"/>
      <c r="I201" s="4"/>
      <c r="J201" s="4"/>
      <c r="K201" s="4"/>
      <c r="L201" s="4" t="str">
        <f>IF(a!L201="","",a!L201)</f>
        <v/>
      </c>
      <c r="M201" s="4" t="str">
        <f>IF(a!P201="","",a!P201)</f>
        <v/>
      </c>
      <c r="N201" s="4" t="str">
        <f>IF(a!M201="","",a!M201)</f>
        <v/>
      </c>
      <c r="O201" s="4" t="str">
        <f>IF(a!I201&gt;0,1,"")</f>
        <v/>
      </c>
      <c r="P201" s="4" t="str">
        <f>IF(ISBLANK(a!I201),"",a!Q201)</f>
        <v/>
      </c>
      <c r="Q201" s="6" t="str">
        <f>IF(ISBLANK(a!I201),"",a!R201)</f>
        <v/>
      </c>
      <c r="R201" s="6"/>
      <c r="S201" s="6"/>
      <c r="T201" s="6"/>
      <c r="U201" s="6"/>
      <c r="V201" s="6"/>
      <c r="W201" s="6"/>
      <c r="X201" s="7" t="str">
        <f>IF(a!I201&gt;0,TEXT(a!D201,"0000\/00\/00"),"")</f>
        <v/>
      </c>
      <c r="Y201" s="4" t="str">
        <f>IF(a!I201="","",IF(a!E201=2,1,IF(a!E201=1,2,a!E201)))</f>
        <v/>
      </c>
      <c r="Z201" s="4"/>
      <c r="AA201" s="4" t="str">
        <f>IF(a!I201&gt;0,1,"")</f>
        <v/>
      </c>
      <c r="AB201" s="4" t="str">
        <f>IF(a!I201&gt;0,1,"")</f>
        <v/>
      </c>
      <c r="AC201" s="8" t="str">
        <f>IF(a!O201="","",a!O201)</f>
        <v/>
      </c>
      <c r="AD201" s="6" t="str">
        <f>IF(a!S201="","",a!S201)</f>
        <v/>
      </c>
      <c r="AE201" s="6" t="str">
        <f>IF(a!U201="","",a!U201)</f>
        <v/>
      </c>
    </row>
    <row r="202" spans="1:31" x14ac:dyDescent="0.25">
      <c r="A202" s="4" t="str">
        <f>IF(D202="","",IF(D202=2,a!Y202,a!I202))</f>
        <v/>
      </c>
      <c r="B202" s="5" t="str">
        <f>IF(a!G202="","",IF(F202="",100,F202))</f>
        <v/>
      </c>
      <c r="C202" s="4" t="str">
        <f>IF(a!I202="","",IF(LEN(a!F202)=11,a!G202,"مصرف کننده"))</f>
        <v/>
      </c>
      <c r="D202" s="4" t="str">
        <f>IF(a!I202="","",IF(LEN(a!F202)=11,2,5))</f>
        <v/>
      </c>
      <c r="E202" s="4"/>
      <c r="F202" s="4" t="str">
        <f>IF(LEN(a!F202)=11,a!F202,"")</f>
        <v/>
      </c>
      <c r="G202" s="4"/>
      <c r="H202" s="4"/>
      <c r="I202" s="4"/>
      <c r="J202" s="4"/>
      <c r="K202" s="4"/>
      <c r="L202" s="4" t="str">
        <f>IF(a!L202="","",a!L202)</f>
        <v/>
      </c>
      <c r="M202" s="4" t="str">
        <f>IF(a!P202="","",a!P202)</f>
        <v/>
      </c>
      <c r="N202" s="4" t="str">
        <f>IF(a!M202="","",a!M202)</f>
        <v/>
      </c>
      <c r="O202" s="4" t="str">
        <f>IF(a!I202&gt;0,1,"")</f>
        <v/>
      </c>
      <c r="P202" s="4" t="str">
        <f>IF(ISBLANK(a!I202),"",a!Q202)</f>
        <v/>
      </c>
      <c r="Q202" s="6" t="str">
        <f>IF(ISBLANK(a!I202),"",a!R202)</f>
        <v/>
      </c>
      <c r="R202" s="6"/>
      <c r="S202" s="6"/>
      <c r="T202" s="6"/>
      <c r="U202" s="6"/>
      <c r="V202" s="6"/>
      <c r="W202" s="6"/>
      <c r="X202" s="7" t="str">
        <f>IF(a!I202&gt;0,TEXT(a!D202,"0000\/00\/00"),"")</f>
        <v/>
      </c>
      <c r="Y202" s="4" t="str">
        <f>IF(a!I202="","",IF(a!E202=2,1,IF(a!E202=1,2,a!E202)))</f>
        <v/>
      </c>
      <c r="Z202" s="4"/>
      <c r="AA202" s="4" t="str">
        <f>IF(a!I202&gt;0,1,"")</f>
        <v/>
      </c>
      <c r="AB202" s="4" t="str">
        <f>IF(a!I202&gt;0,1,"")</f>
        <v/>
      </c>
      <c r="AC202" s="8" t="str">
        <f>IF(a!O202="","",a!O202)</f>
        <v/>
      </c>
      <c r="AD202" s="6" t="str">
        <f>IF(a!S202="","",a!S202)</f>
        <v/>
      </c>
      <c r="AE202" s="6" t="str">
        <f>IF(a!U202="","",a!U202)</f>
        <v/>
      </c>
    </row>
    <row r="203" spans="1:31" x14ac:dyDescent="0.25">
      <c r="A203" s="4" t="str">
        <f>IF(D203="","",IF(D203=2,a!Y203,a!I203))</f>
        <v/>
      </c>
      <c r="B203" s="5" t="str">
        <f>IF(a!G203="","",IF(F203="",100,F203))</f>
        <v/>
      </c>
      <c r="C203" s="4" t="str">
        <f>IF(a!I203="","",IF(LEN(a!F203)=11,a!G203,"مصرف کننده"))</f>
        <v/>
      </c>
      <c r="D203" s="4" t="str">
        <f>IF(a!I203="","",IF(LEN(a!F203)=11,2,5))</f>
        <v/>
      </c>
      <c r="E203" s="4"/>
      <c r="F203" s="4" t="str">
        <f>IF(LEN(a!F203)=11,a!F203,"")</f>
        <v/>
      </c>
      <c r="G203" s="4"/>
      <c r="H203" s="4"/>
      <c r="I203" s="4"/>
      <c r="J203" s="4"/>
      <c r="K203" s="4"/>
      <c r="L203" s="4" t="str">
        <f>IF(a!L203="","",a!L203)</f>
        <v/>
      </c>
      <c r="M203" s="4" t="str">
        <f>IF(a!P203="","",a!P203)</f>
        <v/>
      </c>
      <c r="N203" s="4" t="str">
        <f>IF(a!M203="","",a!M203)</f>
        <v/>
      </c>
      <c r="O203" s="4" t="str">
        <f>IF(a!I203&gt;0,1,"")</f>
        <v/>
      </c>
      <c r="P203" s="4" t="str">
        <f>IF(ISBLANK(a!I203),"",a!Q203)</f>
        <v/>
      </c>
      <c r="Q203" s="6" t="str">
        <f>IF(ISBLANK(a!I203),"",a!R203)</f>
        <v/>
      </c>
      <c r="R203" s="6"/>
      <c r="S203" s="6"/>
      <c r="T203" s="6"/>
      <c r="U203" s="6"/>
      <c r="V203" s="6"/>
      <c r="W203" s="6"/>
      <c r="X203" s="7" t="str">
        <f>IF(a!I203&gt;0,TEXT(a!D203,"0000\/00\/00"),"")</f>
        <v/>
      </c>
      <c r="Y203" s="4" t="str">
        <f>IF(a!I203="","",IF(a!E203=2,1,IF(a!E203=1,2,a!E203)))</f>
        <v/>
      </c>
      <c r="Z203" s="4"/>
      <c r="AA203" s="4" t="str">
        <f>IF(a!I203&gt;0,1,"")</f>
        <v/>
      </c>
      <c r="AB203" s="4" t="str">
        <f>IF(a!I203&gt;0,1,"")</f>
        <v/>
      </c>
      <c r="AC203" s="8" t="str">
        <f>IF(a!O203="","",a!O203)</f>
        <v/>
      </c>
      <c r="AD203" s="6" t="str">
        <f>IF(a!S203="","",a!S203)</f>
        <v/>
      </c>
      <c r="AE203" s="6" t="str">
        <f>IF(a!U203="","",a!U203)</f>
        <v/>
      </c>
    </row>
    <row r="204" spans="1:31" x14ac:dyDescent="0.25">
      <c r="A204" s="4" t="str">
        <f>IF(D204="","",IF(D204=2,a!Y204,a!I204))</f>
        <v/>
      </c>
      <c r="B204" s="5" t="str">
        <f>IF(a!G204="","",IF(F204="",100,F204))</f>
        <v/>
      </c>
      <c r="C204" s="4" t="str">
        <f>IF(a!I204="","",IF(LEN(a!F204)=11,a!G204,"مصرف کننده"))</f>
        <v/>
      </c>
      <c r="D204" s="4" t="str">
        <f>IF(a!I204="","",IF(LEN(a!F204)=11,2,5))</f>
        <v/>
      </c>
      <c r="E204" s="4"/>
      <c r="F204" s="4" t="str">
        <f>IF(LEN(a!F204)=11,a!F204,"")</f>
        <v/>
      </c>
      <c r="G204" s="4"/>
      <c r="H204" s="4"/>
      <c r="I204" s="4"/>
      <c r="J204" s="4"/>
      <c r="K204" s="4"/>
      <c r="L204" s="4" t="str">
        <f>IF(a!L204="","",a!L204)</f>
        <v/>
      </c>
      <c r="M204" s="4" t="str">
        <f>IF(a!P204="","",a!P204)</f>
        <v/>
      </c>
      <c r="N204" s="4" t="str">
        <f>IF(a!M204="","",a!M204)</f>
        <v/>
      </c>
      <c r="O204" s="4" t="str">
        <f>IF(a!I204&gt;0,1,"")</f>
        <v/>
      </c>
      <c r="P204" s="4" t="str">
        <f>IF(ISBLANK(a!I204),"",a!Q204)</f>
        <v/>
      </c>
      <c r="Q204" s="6" t="str">
        <f>IF(ISBLANK(a!I204),"",a!R204)</f>
        <v/>
      </c>
      <c r="R204" s="6"/>
      <c r="S204" s="6"/>
      <c r="T204" s="6"/>
      <c r="U204" s="6"/>
      <c r="V204" s="6"/>
      <c r="W204" s="6"/>
      <c r="X204" s="7" t="str">
        <f>IF(a!I204&gt;0,TEXT(a!D204,"0000\/00\/00"),"")</f>
        <v/>
      </c>
      <c r="Y204" s="4" t="str">
        <f>IF(a!I204="","",IF(a!E204=2,1,IF(a!E204=1,2,a!E204)))</f>
        <v/>
      </c>
      <c r="Z204" s="4"/>
      <c r="AA204" s="4" t="str">
        <f>IF(a!I204&gt;0,1,"")</f>
        <v/>
      </c>
      <c r="AB204" s="4" t="str">
        <f>IF(a!I204&gt;0,1,"")</f>
        <v/>
      </c>
      <c r="AC204" s="8" t="str">
        <f>IF(a!O204="","",a!O204)</f>
        <v/>
      </c>
      <c r="AD204" s="6" t="str">
        <f>IF(a!S204="","",a!S204)</f>
        <v/>
      </c>
      <c r="AE204" s="6" t="str">
        <f>IF(a!U204="","",a!U204)</f>
        <v/>
      </c>
    </row>
    <row r="205" spans="1:31" x14ac:dyDescent="0.25">
      <c r="A205" s="4" t="str">
        <f>IF(D205="","",IF(D205=2,a!Y205,a!I205))</f>
        <v/>
      </c>
      <c r="B205" s="5" t="str">
        <f>IF(a!G205="","",IF(F205="",100,F205))</f>
        <v/>
      </c>
      <c r="C205" s="4" t="str">
        <f>IF(a!I205="","",IF(LEN(a!F205)=11,a!G205,"مصرف کننده"))</f>
        <v/>
      </c>
      <c r="D205" s="4" t="str">
        <f>IF(a!I205="","",IF(LEN(a!F205)=11,2,5))</f>
        <v/>
      </c>
      <c r="E205" s="4"/>
      <c r="F205" s="4" t="str">
        <f>IF(LEN(a!F205)=11,a!F205,"")</f>
        <v/>
      </c>
      <c r="G205" s="4"/>
      <c r="H205" s="4"/>
      <c r="I205" s="4"/>
      <c r="J205" s="4"/>
      <c r="K205" s="4"/>
      <c r="L205" s="4" t="str">
        <f>IF(a!L205="","",a!L205)</f>
        <v/>
      </c>
      <c r="M205" s="4" t="str">
        <f>IF(a!P205="","",a!P205)</f>
        <v/>
      </c>
      <c r="N205" s="4" t="str">
        <f>IF(a!M205="","",a!M205)</f>
        <v/>
      </c>
      <c r="O205" s="4" t="str">
        <f>IF(a!I205&gt;0,1,"")</f>
        <v/>
      </c>
      <c r="P205" s="4" t="str">
        <f>IF(ISBLANK(a!I205),"",a!Q205)</f>
        <v/>
      </c>
      <c r="Q205" s="6" t="str">
        <f>IF(ISBLANK(a!I205),"",a!R205)</f>
        <v/>
      </c>
      <c r="R205" s="6"/>
      <c r="S205" s="6"/>
      <c r="T205" s="6"/>
      <c r="U205" s="6"/>
      <c r="V205" s="6"/>
      <c r="W205" s="6"/>
      <c r="X205" s="7" t="str">
        <f>IF(a!I205&gt;0,TEXT(a!D205,"0000\/00\/00"),"")</f>
        <v/>
      </c>
      <c r="Y205" s="4" t="str">
        <f>IF(a!I205="","",IF(a!E205=2,1,IF(a!E205=1,2,a!E205)))</f>
        <v/>
      </c>
      <c r="Z205" s="4"/>
      <c r="AA205" s="4" t="str">
        <f>IF(a!I205&gt;0,1,"")</f>
        <v/>
      </c>
      <c r="AB205" s="4" t="str">
        <f>IF(a!I205&gt;0,1,"")</f>
        <v/>
      </c>
      <c r="AC205" s="8" t="str">
        <f>IF(a!O205="","",a!O205)</f>
        <v/>
      </c>
      <c r="AD205" s="6" t="str">
        <f>IF(a!S205="","",a!S205)</f>
        <v/>
      </c>
      <c r="AE205" s="6" t="str">
        <f>IF(a!U205="","",a!U205)</f>
        <v/>
      </c>
    </row>
    <row r="206" spans="1:31" x14ac:dyDescent="0.25">
      <c r="A206" s="4" t="str">
        <f>IF(D206="","",IF(D206=2,a!Y206,a!I206))</f>
        <v/>
      </c>
      <c r="B206" s="5" t="str">
        <f>IF(a!G206="","",IF(F206="",100,F206))</f>
        <v/>
      </c>
      <c r="C206" s="4" t="str">
        <f>IF(a!I206="","",IF(LEN(a!F206)=11,a!G206,"مصرف کننده"))</f>
        <v/>
      </c>
      <c r="D206" s="4" t="str">
        <f>IF(a!I206="","",IF(LEN(a!F206)=11,2,5))</f>
        <v/>
      </c>
      <c r="E206" s="4"/>
      <c r="F206" s="4" t="str">
        <f>IF(LEN(a!F206)=11,a!F206,"")</f>
        <v/>
      </c>
      <c r="G206" s="4"/>
      <c r="H206" s="4"/>
      <c r="I206" s="4"/>
      <c r="J206" s="4"/>
      <c r="K206" s="4"/>
      <c r="L206" s="4" t="str">
        <f>IF(a!L206="","",a!L206)</f>
        <v/>
      </c>
      <c r="M206" s="4" t="str">
        <f>IF(a!P206="","",a!P206)</f>
        <v/>
      </c>
      <c r="N206" s="4" t="str">
        <f>IF(a!M206="","",a!M206)</f>
        <v/>
      </c>
      <c r="O206" s="4" t="str">
        <f>IF(a!I206&gt;0,1,"")</f>
        <v/>
      </c>
      <c r="P206" s="4" t="str">
        <f>IF(ISBLANK(a!I206),"",a!Q206)</f>
        <v/>
      </c>
      <c r="Q206" s="6" t="str">
        <f>IF(ISBLANK(a!I206),"",a!R206)</f>
        <v/>
      </c>
      <c r="R206" s="6"/>
      <c r="S206" s="6"/>
      <c r="T206" s="6"/>
      <c r="U206" s="6"/>
      <c r="V206" s="6"/>
      <c r="W206" s="6"/>
      <c r="X206" s="7" t="str">
        <f>IF(a!I206&gt;0,TEXT(a!D206,"0000\/00\/00"),"")</f>
        <v/>
      </c>
      <c r="Y206" s="4" t="str">
        <f>IF(a!I206="","",IF(a!E206=2,1,IF(a!E206=1,2,a!E206)))</f>
        <v/>
      </c>
      <c r="Z206" s="4"/>
      <c r="AA206" s="4" t="str">
        <f>IF(a!I206&gt;0,1,"")</f>
        <v/>
      </c>
      <c r="AB206" s="4" t="str">
        <f>IF(a!I206&gt;0,1,"")</f>
        <v/>
      </c>
      <c r="AC206" s="8" t="str">
        <f>IF(a!O206="","",a!O206)</f>
        <v/>
      </c>
      <c r="AD206" s="6" t="str">
        <f>IF(a!S206="","",a!S206)</f>
        <v/>
      </c>
      <c r="AE206" s="6" t="str">
        <f>IF(a!U206="","",a!U206)</f>
        <v/>
      </c>
    </row>
    <row r="207" spans="1:31" x14ac:dyDescent="0.25">
      <c r="A207" s="4" t="str">
        <f>IF(D207="","",IF(D207=2,a!Y207,a!I207))</f>
        <v/>
      </c>
      <c r="B207" s="5" t="str">
        <f>IF(a!G207="","",IF(F207="",100,F207))</f>
        <v/>
      </c>
      <c r="C207" s="4" t="str">
        <f>IF(a!I207="","",IF(LEN(a!F207)=11,a!G207,"مصرف کننده"))</f>
        <v/>
      </c>
      <c r="D207" s="4" t="str">
        <f>IF(a!I207="","",IF(LEN(a!F207)=11,2,5))</f>
        <v/>
      </c>
      <c r="E207" s="4"/>
      <c r="F207" s="4" t="str">
        <f>IF(LEN(a!F207)=11,a!F207,"")</f>
        <v/>
      </c>
      <c r="G207" s="4"/>
      <c r="H207" s="4"/>
      <c r="I207" s="4"/>
      <c r="J207" s="4"/>
      <c r="K207" s="4"/>
      <c r="L207" s="4" t="str">
        <f>IF(a!L207="","",a!L207)</f>
        <v/>
      </c>
      <c r="M207" s="4" t="str">
        <f>IF(a!P207="","",a!P207)</f>
        <v/>
      </c>
      <c r="N207" s="4" t="str">
        <f>IF(a!M207="","",a!M207)</f>
        <v/>
      </c>
      <c r="O207" s="4" t="str">
        <f>IF(a!I207&gt;0,1,"")</f>
        <v/>
      </c>
      <c r="P207" s="4" t="str">
        <f>IF(ISBLANK(a!I207),"",a!Q207)</f>
        <v/>
      </c>
      <c r="Q207" s="6" t="str">
        <f>IF(ISBLANK(a!I207),"",a!R207)</f>
        <v/>
      </c>
      <c r="R207" s="6"/>
      <c r="S207" s="6"/>
      <c r="T207" s="6"/>
      <c r="U207" s="6"/>
      <c r="V207" s="6"/>
      <c r="W207" s="6"/>
      <c r="X207" s="7" t="str">
        <f>IF(a!I207&gt;0,TEXT(a!D207,"0000\/00\/00"),"")</f>
        <v/>
      </c>
      <c r="Y207" s="4" t="str">
        <f>IF(a!I207="","",IF(a!E207=2,1,IF(a!E207=1,2,a!E207)))</f>
        <v/>
      </c>
      <c r="Z207" s="4"/>
      <c r="AA207" s="4" t="str">
        <f>IF(a!I207&gt;0,1,"")</f>
        <v/>
      </c>
      <c r="AB207" s="4" t="str">
        <f>IF(a!I207&gt;0,1,"")</f>
        <v/>
      </c>
      <c r="AC207" s="8" t="str">
        <f>IF(a!O207="","",a!O207)</f>
        <v/>
      </c>
      <c r="AD207" s="6" t="str">
        <f>IF(a!S207="","",a!S207)</f>
        <v/>
      </c>
      <c r="AE207" s="6" t="str">
        <f>IF(a!U207="","",a!U207)</f>
        <v/>
      </c>
    </row>
    <row r="208" spans="1:31" x14ac:dyDescent="0.25">
      <c r="A208" s="4" t="str">
        <f>IF(D208="","",IF(D208=2,a!Y208,a!I208))</f>
        <v/>
      </c>
      <c r="B208" s="5" t="str">
        <f>IF(a!G208="","",IF(F208="",100,F208))</f>
        <v/>
      </c>
      <c r="C208" s="4" t="str">
        <f>IF(a!I208="","",IF(LEN(a!F208)=11,a!G208,"مصرف کننده"))</f>
        <v/>
      </c>
      <c r="D208" s="4" t="str">
        <f>IF(a!I208="","",IF(LEN(a!F208)=11,2,5))</f>
        <v/>
      </c>
      <c r="E208" s="4"/>
      <c r="F208" s="4" t="str">
        <f>IF(LEN(a!F208)=11,a!F208,"")</f>
        <v/>
      </c>
      <c r="G208" s="4"/>
      <c r="H208" s="4"/>
      <c r="I208" s="4"/>
      <c r="J208" s="4"/>
      <c r="K208" s="4"/>
      <c r="L208" s="4" t="str">
        <f>IF(a!L208="","",a!L208)</f>
        <v/>
      </c>
      <c r="M208" s="4" t="str">
        <f>IF(a!P208="","",a!P208)</f>
        <v/>
      </c>
      <c r="N208" s="4" t="str">
        <f>IF(a!M208="","",a!M208)</f>
        <v/>
      </c>
      <c r="O208" s="4" t="str">
        <f>IF(a!I208&gt;0,1,"")</f>
        <v/>
      </c>
      <c r="P208" s="4" t="str">
        <f>IF(ISBLANK(a!I208),"",a!Q208)</f>
        <v/>
      </c>
      <c r="Q208" s="6" t="str">
        <f>IF(ISBLANK(a!I208),"",a!R208)</f>
        <v/>
      </c>
      <c r="R208" s="6"/>
      <c r="S208" s="6"/>
      <c r="T208" s="6"/>
      <c r="U208" s="6"/>
      <c r="V208" s="6"/>
      <c r="W208" s="6"/>
      <c r="X208" s="7" t="str">
        <f>IF(a!I208&gt;0,TEXT(a!D208,"0000\/00\/00"),"")</f>
        <v/>
      </c>
      <c r="Y208" s="4" t="str">
        <f>IF(a!I208="","",IF(a!E208=2,1,IF(a!E208=1,2,a!E208)))</f>
        <v/>
      </c>
      <c r="Z208" s="4"/>
      <c r="AA208" s="4" t="str">
        <f>IF(a!I208&gt;0,1,"")</f>
        <v/>
      </c>
      <c r="AB208" s="4" t="str">
        <f>IF(a!I208&gt;0,1,"")</f>
        <v/>
      </c>
      <c r="AC208" s="8" t="str">
        <f>IF(a!O208="","",a!O208)</f>
        <v/>
      </c>
      <c r="AD208" s="6" t="str">
        <f>IF(a!S208="","",a!S208)</f>
        <v/>
      </c>
      <c r="AE208" s="6" t="str">
        <f>IF(a!U208="","",a!U208)</f>
        <v/>
      </c>
    </row>
    <row r="209" spans="1:31" x14ac:dyDescent="0.25">
      <c r="A209" s="4" t="str">
        <f>IF(D209="","",IF(D209=2,a!Y209,a!I209))</f>
        <v/>
      </c>
      <c r="B209" s="5" t="str">
        <f>IF(a!G209="","",IF(F209="",100,F209))</f>
        <v/>
      </c>
      <c r="C209" s="4" t="str">
        <f>IF(a!I209="","",IF(LEN(a!F209)=11,a!G209,"مصرف کننده"))</f>
        <v/>
      </c>
      <c r="D209" s="4" t="str">
        <f>IF(a!I209="","",IF(LEN(a!F209)=11,2,5))</f>
        <v/>
      </c>
      <c r="E209" s="4"/>
      <c r="F209" s="4" t="str">
        <f>IF(LEN(a!F209)=11,a!F209,"")</f>
        <v/>
      </c>
      <c r="G209" s="4"/>
      <c r="H209" s="4"/>
      <c r="I209" s="4"/>
      <c r="J209" s="4"/>
      <c r="K209" s="4"/>
      <c r="L209" s="4" t="str">
        <f>IF(a!L209="","",a!L209)</f>
        <v/>
      </c>
      <c r="M209" s="4" t="str">
        <f>IF(a!P209="","",a!P209)</f>
        <v/>
      </c>
      <c r="N209" s="4" t="str">
        <f>IF(a!M209="","",a!M209)</f>
        <v/>
      </c>
      <c r="O209" s="4" t="str">
        <f>IF(a!I209&gt;0,1,"")</f>
        <v/>
      </c>
      <c r="P209" s="4" t="str">
        <f>IF(ISBLANK(a!I209),"",a!Q209)</f>
        <v/>
      </c>
      <c r="Q209" s="6" t="str">
        <f>IF(ISBLANK(a!I209),"",a!R209)</f>
        <v/>
      </c>
      <c r="R209" s="6"/>
      <c r="S209" s="6"/>
      <c r="T209" s="6"/>
      <c r="U209" s="6"/>
      <c r="V209" s="6"/>
      <c r="W209" s="6"/>
      <c r="X209" s="7" t="str">
        <f>IF(a!I209&gt;0,TEXT(a!D209,"0000\/00\/00"),"")</f>
        <v/>
      </c>
      <c r="Y209" s="4" t="str">
        <f>IF(a!I209="","",IF(a!E209=2,1,IF(a!E209=1,2,a!E209)))</f>
        <v/>
      </c>
      <c r="Z209" s="4"/>
      <c r="AA209" s="4" t="str">
        <f>IF(a!I209&gt;0,1,"")</f>
        <v/>
      </c>
      <c r="AB209" s="4" t="str">
        <f>IF(a!I209&gt;0,1,"")</f>
        <v/>
      </c>
      <c r="AC209" s="8" t="str">
        <f>IF(a!O209="","",a!O209)</f>
        <v/>
      </c>
      <c r="AD209" s="6" t="str">
        <f>IF(a!S209="","",a!S209)</f>
        <v/>
      </c>
      <c r="AE209" s="6" t="str">
        <f>IF(a!U209="","",a!U209)</f>
        <v/>
      </c>
    </row>
    <row r="210" spans="1:31" x14ac:dyDescent="0.25">
      <c r="A210" s="4" t="str">
        <f>IF(D210="","",IF(D210=2,a!Y210,a!I210))</f>
        <v/>
      </c>
      <c r="B210" s="5" t="str">
        <f>IF(a!G210="","",IF(F210="",100,F210))</f>
        <v/>
      </c>
      <c r="C210" s="4" t="str">
        <f>IF(a!I210="","",IF(LEN(a!F210)=11,a!G210,"مصرف کننده"))</f>
        <v/>
      </c>
      <c r="D210" s="4" t="str">
        <f>IF(a!I210="","",IF(LEN(a!F210)=11,2,5))</f>
        <v/>
      </c>
      <c r="E210" s="4"/>
      <c r="F210" s="4" t="str">
        <f>IF(LEN(a!F210)=11,a!F210,"")</f>
        <v/>
      </c>
      <c r="G210" s="4"/>
      <c r="H210" s="4"/>
      <c r="I210" s="4"/>
      <c r="J210" s="4"/>
      <c r="K210" s="4"/>
      <c r="L210" s="4" t="str">
        <f>IF(a!L210="","",a!L210)</f>
        <v/>
      </c>
      <c r="M210" s="4" t="str">
        <f>IF(a!P210="","",a!P210)</f>
        <v/>
      </c>
      <c r="N210" s="4" t="str">
        <f>IF(a!M210="","",a!M210)</f>
        <v/>
      </c>
      <c r="O210" s="4" t="str">
        <f>IF(a!I210&gt;0,1,"")</f>
        <v/>
      </c>
      <c r="P210" s="4" t="str">
        <f>IF(ISBLANK(a!I210),"",a!Q210)</f>
        <v/>
      </c>
      <c r="Q210" s="6" t="str">
        <f>IF(ISBLANK(a!I210),"",a!R210)</f>
        <v/>
      </c>
      <c r="R210" s="6"/>
      <c r="S210" s="6"/>
      <c r="T210" s="6"/>
      <c r="U210" s="6"/>
      <c r="V210" s="6"/>
      <c r="W210" s="6"/>
      <c r="X210" s="7" t="str">
        <f>IF(a!I210&gt;0,TEXT(a!D210,"0000\/00\/00"),"")</f>
        <v/>
      </c>
      <c r="Y210" s="4" t="str">
        <f>IF(a!I210="","",IF(a!E210=2,1,IF(a!E210=1,2,a!E210)))</f>
        <v/>
      </c>
      <c r="Z210" s="4"/>
      <c r="AA210" s="4" t="str">
        <f>IF(a!I210&gt;0,1,"")</f>
        <v/>
      </c>
      <c r="AB210" s="4" t="str">
        <f>IF(a!I210&gt;0,1,"")</f>
        <v/>
      </c>
      <c r="AC210" s="8" t="str">
        <f>IF(a!O210="","",a!O210)</f>
        <v/>
      </c>
      <c r="AD210" s="6" t="str">
        <f>IF(a!S210="","",a!S210)</f>
        <v/>
      </c>
      <c r="AE210" s="6" t="str">
        <f>IF(a!U210="","",a!U210)</f>
        <v/>
      </c>
    </row>
    <row r="211" spans="1:31" x14ac:dyDescent="0.25">
      <c r="A211" s="4" t="str">
        <f>IF(D211="","",IF(D211=2,a!Y211,a!I211))</f>
        <v/>
      </c>
      <c r="B211" s="5" t="str">
        <f>IF(a!G211="","",IF(F211="",100,F211))</f>
        <v/>
      </c>
      <c r="C211" s="4" t="str">
        <f>IF(a!I211="","",IF(LEN(a!F211)=11,a!G211,"مصرف کننده"))</f>
        <v/>
      </c>
      <c r="D211" s="4" t="str">
        <f>IF(a!I211="","",IF(LEN(a!F211)=11,2,5))</f>
        <v/>
      </c>
      <c r="E211" s="4"/>
      <c r="F211" s="4" t="str">
        <f>IF(LEN(a!F211)=11,a!F211,"")</f>
        <v/>
      </c>
      <c r="G211" s="4"/>
      <c r="H211" s="4"/>
      <c r="I211" s="4"/>
      <c r="J211" s="4"/>
      <c r="K211" s="4"/>
      <c r="L211" s="4" t="str">
        <f>IF(a!L211="","",a!L211)</f>
        <v/>
      </c>
      <c r="M211" s="4" t="str">
        <f>IF(a!P211="","",a!P211)</f>
        <v/>
      </c>
      <c r="N211" s="4" t="str">
        <f>IF(a!M211="","",a!M211)</f>
        <v/>
      </c>
      <c r="O211" s="4" t="str">
        <f>IF(a!I211&gt;0,1,"")</f>
        <v/>
      </c>
      <c r="P211" s="4" t="str">
        <f>IF(ISBLANK(a!I211),"",a!Q211)</f>
        <v/>
      </c>
      <c r="Q211" s="6" t="str">
        <f>IF(ISBLANK(a!I211),"",a!R211)</f>
        <v/>
      </c>
      <c r="R211" s="6"/>
      <c r="S211" s="6"/>
      <c r="T211" s="6"/>
      <c r="U211" s="6"/>
      <c r="V211" s="6"/>
      <c r="W211" s="6"/>
      <c r="X211" s="7" t="str">
        <f>IF(a!I211&gt;0,TEXT(a!D211,"0000\/00\/00"),"")</f>
        <v/>
      </c>
      <c r="Y211" s="4" t="str">
        <f>IF(a!I211="","",IF(a!E211=2,1,IF(a!E211=1,2,a!E211)))</f>
        <v/>
      </c>
      <c r="Z211" s="4"/>
      <c r="AA211" s="4" t="str">
        <f>IF(a!I211&gt;0,1,"")</f>
        <v/>
      </c>
      <c r="AB211" s="4" t="str">
        <f>IF(a!I211&gt;0,1,"")</f>
        <v/>
      </c>
      <c r="AC211" s="8" t="str">
        <f>IF(a!O211="","",a!O211)</f>
        <v/>
      </c>
      <c r="AD211" s="6" t="str">
        <f>IF(a!S211="","",a!S211)</f>
        <v/>
      </c>
      <c r="AE211" s="6" t="str">
        <f>IF(a!U211="","",a!U211)</f>
        <v/>
      </c>
    </row>
    <row r="212" spans="1:31" x14ac:dyDescent="0.25">
      <c r="A212" s="4" t="str">
        <f>IF(D212="","",IF(D212=2,a!Y212,a!I212))</f>
        <v/>
      </c>
      <c r="B212" s="5" t="str">
        <f>IF(a!G212="","",IF(F212="",100,F212))</f>
        <v/>
      </c>
      <c r="C212" s="4" t="str">
        <f>IF(a!I212="","",IF(LEN(a!F212)=11,a!G212,"مصرف کننده"))</f>
        <v/>
      </c>
      <c r="D212" s="4" t="str">
        <f>IF(a!I212="","",IF(LEN(a!F212)=11,2,5))</f>
        <v/>
      </c>
      <c r="E212" s="4"/>
      <c r="F212" s="4" t="str">
        <f>IF(LEN(a!F212)=11,a!F212,"")</f>
        <v/>
      </c>
      <c r="G212" s="4"/>
      <c r="H212" s="4"/>
      <c r="I212" s="4"/>
      <c r="J212" s="4"/>
      <c r="K212" s="4"/>
      <c r="L212" s="4" t="str">
        <f>IF(a!L212="","",a!L212)</f>
        <v/>
      </c>
      <c r="M212" s="4" t="str">
        <f>IF(a!P212="","",a!P212)</f>
        <v/>
      </c>
      <c r="N212" s="4" t="str">
        <f>IF(a!M212="","",a!M212)</f>
        <v/>
      </c>
      <c r="O212" s="4" t="str">
        <f>IF(a!I212&gt;0,1,"")</f>
        <v/>
      </c>
      <c r="P212" s="4" t="str">
        <f>IF(ISBLANK(a!I212),"",a!Q212)</f>
        <v/>
      </c>
      <c r="Q212" s="6" t="str">
        <f>IF(ISBLANK(a!I212),"",a!R212)</f>
        <v/>
      </c>
      <c r="R212" s="6"/>
      <c r="S212" s="6"/>
      <c r="T212" s="6"/>
      <c r="U212" s="6"/>
      <c r="V212" s="6"/>
      <c r="W212" s="6"/>
      <c r="X212" s="7" t="str">
        <f>IF(a!I212&gt;0,TEXT(a!D212,"0000\/00\/00"),"")</f>
        <v/>
      </c>
      <c r="Y212" s="4" t="str">
        <f>IF(a!I212="","",IF(a!E212=2,1,IF(a!E212=1,2,a!E212)))</f>
        <v/>
      </c>
      <c r="Z212" s="4"/>
      <c r="AA212" s="4" t="str">
        <f>IF(a!I212&gt;0,1,"")</f>
        <v/>
      </c>
      <c r="AB212" s="4" t="str">
        <f>IF(a!I212&gt;0,1,"")</f>
        <v/>
      </c>
      <c r="AC212" s="8" t="str">
        <f>IF(a!O212="","",a!O212)</f>
        <v/>
      </c>
      <c r="AD212" s="6" t="str">
        <f>IF(a!S212="","",a!S212)</f>
        <v/>
      </c>
      <c r="AE212" s="6" t="str">
        <f>IF(a!U212="","",a!U212)</f>
        <v/>
      </c>
    </row>
    <row r="213" spans="1:31" x14ac:dyDescent="0.25">
      <c r="A213" s="4" t="str">
        <f>IF(D213="","",IF(D213=2,a!Y213,a!I213))</f>
        <v/>
      </c>
      <c r="B213" s="5" t="str">
        <f>IF(a!G213="","",IF(F213="",100,F213))</f>
        <v/>
      </c>
      <c r="C213" s="4" t="str">
        <f>IF(a!I213="","",IF(LEN(a!F213)=11,a!G213,"مصرف کننده"))</f>
        <v/>
      </c>
      <c r="D213" s="4" t="str">
        <f>IF(a!I213="","",IF(LEN(a!F213)=11,2,5))</f>
        <v/>
      </c>
      <c r="E213" s="4"/>
      <c r="F213" s="4" t="str">
        <f>IF(LEN(a!F213)=11,a!F213,"")</f>
        <v/>
      </c>
      <c r="G213" s="4"/>
      <c r="H213" s="4"/>
      <c r="I213" s="4"/>
      <c r="J213" s="4"/>
      <c r="K213" s="4"/>
      <c r="L213" s="4" t="str">
        <f>IF(a!L213="","",a!L213)</f>
        <v/>
      </c>
      <c r="M213" s="4" t="str">
        <f>IF(a!P213="","",a!P213)</f>
        <v/>
      </c>
      <c r="N213" s="4" t="str">
        <f>IF(a!M213="","",a!M213)</f>
        <v/>
      </c>
      <c r="O213" s="4" t="str">
        <f>IF(a!I213&gt;0,1,"")</f>
        <v/>
      </c>
      <c r="P213" s="4" t="str">
        <f>IF(ISBLANK(a!I213),"",a!Q213)</f>
        <v/>
      </c>
      <c r="Q213" s="6" t="str">
        <f>IF(ISBLANK(a!I213),"",a!R213)</f>
        <v/>
      </c>
      <c r="R213" s="6"/>
      <c r="S213" s="6"/>
      <c r="T213" s="6"/>
      <c r="U213" s="6"/>
      <c r="V213" s="6"/>
      <c r="W213" s="6"/>
      <c r="X213" s="7" t="str">
        <f>IF(a!I213&gt;0,TEXT(a!D213,"0000\/00\/00"),"")</f>
        <v/>
      </c>
      <c r="Y213" s="4" t="str">
        <f>IF(a!I213="","",IF(a!E213=2,1,IF(a!E213=1,2,a!E213)))</f>
        <v/>
      </c>
      <c r="Z213" s="4"/>
      <c r="AA213" s="4" t="str">
        <f>IF(a!I213&gt;0,1,"")</f>
        <v/>
      </c>
      <c r="AB213" s="4" t="str">
        <f>IF(a!I213&gt;0,1,"")</f>
        <v/>
      </c>
      <c r="AC213" s="8" t="str">
        <f>IF(a!O213="","",a!O213)</f>
        <v/>
      </c>
      <c r="AD213" s="6" t="str">
        <f>IF(a!S213="","",a!S213)</f>
        <v/>
      </c>
      <c r="AE213" s="6" t="str">
        <f>IF(a!U213="","",a!U213)</f>
        <v/>
      </c>
    </row>
    <row r="214" spans="1:31" x14ac:dyDescent="0.25">
      <c r="A214" s="4" t="str">
        <f>IF(D214="","",IF(D214=2,a!Y214,a!I214))</f>
        <v/>
      </c>
      <c r="B214" s="5" t="str">
        <f>IF(a!G214="","",IF(F214="",100,F214))</f>
        <v/>
      </c>
      <c r="C214" s="4" t="str">
        <f>IF(a!I214="","",IF(LEN(a!F214)=11,a!G214,"مصرف کننده"))</f>
        <v/>
      </c>
      <c r="D214" s="4" t="str">
        <f>IF(a!I214="","",IF(LEN(a!F214)=11,2,5))</f>
        <v/>
      </c>
      <c r="E214" s="4"/>
      <c r="F214" s="4" t="str">
        <f>IF(LEN(a!F214)=11,a!F214,"")</f>
        <v/>
      </c>
      <c r="G214" s="4"/>
      <c r="H214" s="4"/>
      <c r="I214" s="4"/>
      <c r="J214" s="4"/>
      <c r="K214" s="4"/>
      <c r="L214" s="4" t="str">
        <f>IF(a!L214="","",a!L214)</f>
        <v/>
      </c>
      <c r="M214" s="4" t="str">
        <f>IF(a!P214="","",a!P214)</f>
        <v/>
      </c>
      <c r="N214" s="4" t="str">
        <f>IF(a!M214="","",a!M214)</f>
        <v/>
      </c>
      <c r="O214" s="4" t="str">
        <f>IF(a!I214&gt;0,1,"")</f>
        <v/>
      </c>
      <c r="P214" s="4" t="str">
        <f>IF(ISBLANK(a!I214),"",a!Q214)</f>
        <v/>
      </c>
      <c r="Q214" s="6" t="str">
        <f>IF(ISBLANK(a!I214),"",a!R214)</f>
        <v/>
      </c>
      <c r="R214" s="6"/>
      <c r="S214" s="6"/>
      <c r="T214" s="6"/>
      <c r="U214" s="6"/>
      <c r="V214" s="6"/>
      <c r="W214" s="6"/>
      <c r="X214" s="7" t="str">
        <f>IF(a!I214&gt;0,TEXT(a!D214,"0000\/00\/00"),"")</f>
        <v/>
      </c>
      <c r="Y214" s="4" t="str">
        <f>IF(a!I214="","",IF(a!E214=2,1,IF(a!E214=1,2,a!E214)))</f>
        <v/>
      </c>
      <c r="Z214" s="4"/>
      <c r="AA214" s="4" t="str">
        <f>IF(a!I214&gt;0,1,"")</f>
        <v/>
      </c>
      <c r="AB214" s="4" t="str">
        <f>IF(a!I214&gt;0,1,"")</f>
        <v/>
      </c>
      <c r="AC214" s="8" t="str">
        <f>IF(a!O214="","",a!O214)</f>
        <v/>
      </c>
      <c r="AD214" s="6" t="str">
        <f>IF(a!S214="","",a!S214)</f>
        <v/>
      </c>
      <c r="AE214" s="6" t="str">
        <f>IF(a!U214="","",a!U214)</f>
        <v/>
      </c>
    </row>
    <row r="215" spans="1:31" x14ac:dyDescent="0.25">
      <c r="A215" s="4" t="str">
        <f>IF(D215="","",IF(D215=2,a!Y215,a!I215))</f>
        <v/>
      </c>
      <c r="B215" s="5" t="str">
        <f>IF(a!G215="","",IF(F215="",100,F215))</f>
        <v/>
      </c>
      <c r="C215" s="4" t="str">
        <f>IF(a!I215="","",IF(LEN(a!F215)=11,a!G215,"مصرف کننده"))</f>
        <v/>
      </c>
      <c r="D215" s="4" t="str">
        <f>IF(a!I215="","",IF(LEN(a!F215)=11,2,5))</f>
        <v/>
      </c>
      <c r="E215" s="4"/>
      <c r="F215" s="4" t="str">
        <f>IF(LEN(a!F215)=11,a!F215,"")</f>
        <v/>
      </c>
      <c r="G215" s="4"/>
      <c r="H215" s="4"/>
      <c r="I215" s="4"/>
      <c r="J215" s="4"/>
      <c r="K215" s="4"/>
      <c r="L215" s="4" t="str">
        <f>IF(a!L215="","",a!L215)</f>
        <v/>
      </c>
      <c r="M215" s="4" t="str">
        <f>IF(a!P215="","",a!P215)</f>
        <v/>
      </c>
      <c r="N215" s="4" t="str">
        <f>IF(a!M215="","",a!M215)</f>
        <v/>
      </c>
      <c r="O215" s="4" t="str">
        <f>IF(a!I215&gt;0,1,"")</f>
        <v/>
      </c>
      <c r="P215" s="4" t="str">
        <f>IF(ISBLANK(a!I215),"",a!Q215)</f>
        <v/>
      </c>
      <c r="Q215" s="6" t="str">
        <f>IF(ISBLANK(a!I215),"",a!R215)</f>
        <v/>
      </c>
      <c r="R215" s="6"/>
      <c r="S215" s="6"/>
      <c r="T215" s="6"/>
      <c r="U215" s="6"/>
      <c r="V215" s="6"/>
      <c r="W215" s="6"/>
      <c r="X215" s="7" t="str">
        <f>IF(a!I215&gt;0,TEXT(a!D215,"0000\/00\/00"),"")</f>
        <v/>
      </c>
      <c r="Y215" s="4" t="str">
        <f>IF(a!I215="","",IF(a!E215=2,1,IF(a!E215=1,2,a!E215)))</f>
        <v/>
      </c>
      <c r="Z215" s="4"/>
      <c r="AA215" s="4" t="str">
        <f>IF(a!I215&gt;0,1,"")</f>
        <v/>
      </c>
      <c r="AB215" s="4" t="str">
        <f>IF(a!I215&gt;0,1,"")</f>
        <v/>
      </c>
      <c r="AC215" s="8" t="str">
        <f>IF(a!O215="","",a!O215)</f>
        <v/>
      </c>
      <c r="AD215" s="6" t="str">
        <f>IF(a!S215="","",a!S215)</f>
        <v/>
      </c>
      <c r="AE215" s="6" t="str">
        <f>IF(a!U215="","",a!U215)</f>
        <v/>
      </c>
    </row>
    <row r="216" spans="1:31" x14ac:dyDescent="0.25">
      <c r="A216" s="4" t="str">
        <f>IF(D216="","",IF(D216=2,a!Y216,a!I216))</f>
        <v/>
      </c>
      <c r="B216" s="5" t="str">
        <f>IF(a!G216="","",IF(F216="",100,F216))</f>
        <v/>
      </c>
      <c r="C216" s="4" t="str">
        <f>IF(a!I216="","",IF(LEN(a!F216)=11,a!G216,"مصرف کننده"))</f>
        <v/>
      </c>
      <c r="D216" s="4" t="str">
        <f>IF(a!I216="","",IF(LEN(a!F216)=11,2,5))</f>
        <v/>
      </c>
      <c r="E216" s="4"/>
      <c r="F216" s="4" t="str">
        <f>IF(LEN(a!F216)=11,a!F216,"")</f>
        <v/>
      </c>
      <c r="G216" s="4"/>
      <c r="H216" s="4"/>
      <c r="I216" s="4"/>
      <c r="J216" s="4"/>
      <c r="K216" s="4"/>
      <c r="L216" s="4" t="str">
        <f>IF(a!L216="","",a!L216)</f>
        <v/>
      </c>
      <c r="M216" s="4" t="str">
        <f>IF(a!P216="","",a!P216)</f>
        <v/>
      </c>
      <c r="N216" s="4" t="str">
        <f>IF(a!M216="","",a!M216)</f>
        <v/>
      </c>
      <c r="O216" s="4" t="str">
        <f>IF(a!I216&gt;0,1,"")</f>
        <v/>
      </c>
      <c r="P216" s="4" t="str">
        <f>IF(ISBLANK(a!I216),"",a!Q216)</f>
        <v/>
      </c>
      <c r="Q216" s="6" t="str">
        <f>IF(ISBLANK(a!I216),"",a!R216)</f>
        <v/>
      </c>
      <c r="R216" s="6"/>
      <c r="S216" s="6"/>
      <c r="T216" s="6"/>
      <c r="U216" s="6"/>
      <c r="V216" s="6"/>
      <c r="W216" s="6"/>
      <c r="X216" s="7" t="str">
        <f>IF(a!I216&gt;0,TEXT(a!D216,"0000\/00\/00"),"")</f>
        <v/>
      </c>
      <c r="Y216" s="4" t="str">
        <f>IF(a!I216="","",IF(a!E216=2,1,IF(a!E216=1,2,a!E216)))</f>
        <v/>
      </c>
      <c r="Z216" s="4"/>
      <c r="AA216" s="4" t="str">
        <f>IF(a!I216&gt;0,1,"")</f>
        <v/>
      </c>
      <c r="AB216" s="4" t="str">
        <f>IF(a!I216&gt;0,1,"")</f>
        <v/>
      </c>
      <c r="AC216" s="8" t="str">
        <f>IF(a!O216="","",a!O216)</f>
        <v/>
      </c>
      <c r="AD216" s="6" t="str">
        <f>IF(a!S216="","",a!S216)</f>
        <v/>
      </c>
      <c r="AE216" s="6" t="str">
        <f>IF(a!U216="","",a!U216)</f>
        <v/>
      </c>
    </row>
    <row r="217" spans="1:31" x14ac:dyDescent="0.25">
      <c r="A217" s="4" t="str">
        <f>IF(D217="","",IF(D217=2,a!Y217,a!I217))</f>
        <v/>
      </c>
      <c r="B217" s="5" t="str">
        <f>IF(a!G217="","",IF(F217="",100,F217))</f>
        <v/>
      </c>
      <c r="C217" s="4" t="str">
        <f>IF(a!I217="","",IF(LEN(a!F217)=11,a!G217,"مصرف کننده"))</f>
        <v/>
      </c>
      <c r="D217" s="4" t="str">
        <f>IF(a!I217="","",IF(LEN(a!F217)=11,2,5))</f>
        <v/>
      </c>
      <c r="E217" s="4"/>
      <c r="F217" s="4" t="str">
        <f>IF(LEN(a!F217)=11,a!F217,"")</f>
        <v/>
      </c>
      <c r="G217" s="4"/>
      <c r="H217" s="4"/>
      <c r="I217" s="4"/>
      <c r="J217" s="4"/>
      <c r="K217" s="4"/>
      <c r="L217" s="4" t="str">
        <f>IF(a!L217="","",a!L217)</f>
        <v/>
      </c>
      <c r="M217" s="4" t="str">
        <f>IF(a!P217="","",a!P217)</f>
        <v/>
      </c>
      <c r="N217" s="4" t="str">
        <f>IF(a!M217="","",a!M217)</f>
        <v/>
      </c>
      <c r="O217" s="4" t="str">
        <f>IF(a!I217&gt;0,1,"")</f>
        <v/>
      </c>
      <c r="P217" s="4" t="str">
        <f>IF(ISBLANK(a!I217),"",a!Q217)</f>
        <v/>
      </c>
      <c r="Q217" s="6" t="str">
        <f>IF(ISBLANK(a!I217),"",a!R217)</f>
        <v/>
      </c>
      <c r="R217" s="6"/>
      <c r="S217" s="6"/>
      <c r="T217" s="6"/>
      <c r="U217" s="6"/>
      <c r="V217" s="6"/>
      <c r="W217" s="6"/>
      <c r="X217" s="7" t="str">
        <f>IF(a!I217&gt;0,TEXT(a!D217,"0000\/00\/00"),"")</f>
        <v/>
      </c>
      <c r="Y217" s="4" t="str">
        <f>IF(a!I217="","",IF(a!E217=2,1,IF(a!E217=1,2,a!E217)))</f>
        <v/>
      </c>
      <c r="Z217" s="4"/>
      <c r="AA217" s="4" t="str">
        <f>IF(a!I217&gt;0,1,"")</f>
        <v/>
      </c>
      <c r="AB217" s="4" t="str">
        <f>IF(a!I217&gt;0,1,"")</f>
        <v/>
      </c>
      <c r="AC217" s="8" t="str">
        <f>IF(a!O217="","",a!O217)</f>
        <v/>
      </c>
      <c r="AD217" s="6" t="str">
        <f>IF(a!S217="","",a!S217)</f>
        <v/>
      </c>
      <c r="AE217" s="6" t="str">
        <f>IF(a!U217="","",a!U217)</f>
        <v/>
      </c>
    </row>
    <row r="218" spans="1:31" x14ac:dyDescent="0.25">
      <c r="A218" s="4" t="str">
        <f>IF(D218="","",IF(D218=2,a!Y218,a!I218))</f>
        <v/>
      </c>
      <c r="B218" s="5" t="str">
        <f>IF(a!G218="","",IF(F218="",100,F218))</f>
        <v/>
      </c>
      <c r="C218" s="4" t="str">
        <f>IF(a!I218="","",IF(LEN(a!F218)=11,a!G218,"مصرف کننده"))</f>
        <v/>
      </c>
      <c r="D218" s="4" t="str">
        <f>IF(a!I218="","",IF(LEN(a!F218)=11,2,5))</f>
        <v/>
      </c>
      <c r="E218" s="4"/>
      <c r="F218" s="4" t="str">
        <f>IF(LEN(a!F218)=11,a!F218,"")</f>
        <v/>
      </c>
      <c r="G218" s="4"/>
      <c r="H218" s="4"/>
      <c r="I218" s="4"/>
      <c r="J218" s="4"/>
      <c r="K218" s="4"/>
      <c r="L218" s="4" t="str">
        <f>IF(a!L218="","",a!L218)</f>
        <v/>
      </c>
      <c r="M218" s="4" t="str">
        <f>IF(a!P218="","",a!P218)</f>
        <v/>
      </c>
      <c r="N218" s="4" t="str">
        <f>IF(a!M218="","",a!M218)</f>
        <v/>
      </c>
      <c r="O218" s="4" t="str">
        <f>IF(a!I218&gt;0,1,"")</f>
        <v/>
      </c>
      <c r="P218" s="4" t="str">
        <f>IF(ISBLANK(a!I218),"",a!Q218)</f>
        <v/>
      </c>
      <c r="Q218" s="6" t="str">
        <f>IF(ISBLANK(a!I218),"",a!R218)</f>
        <v/>
      </c>
      <c r="R218" s="6"/>
      <c r="S218" s="6"/>
      <c r="T218" s="6"/>
      <c r="U218" s="6"/>
      <c r="V218" s="6"/>
      <c r="W218" s="6"/>
      <c r="X218" s="7" t="str">
        <f>IF(a!I218&gt;0,TEXT(a!D218,"0000\/00\/00"),"")</f>
        <v/>
      </c>
      <c r="Y218" s="4" t="str">
        <f>IF(a!I218="","",IF(a!E218=2,1,IF(a!E218=1,2,a!E218)))</f>
        <v/>
      </c>
      <c r="Z218" s="4"/>
      <c r="AA218" s="4" t="str">
        <f>IF(a!I218&gt;0,1,"")</f>
        <v/>
      </c>
      <c r="AB218" s="4" t="str">
        <f>IF(a!I218&gt;0,1,"")</f>
        <v/>
      </c>
      <c r="AC218" s="8" t="str">
        <f>IF(a!O218="","",a!O218)</f>
        <v/>
      </c>
      <c r="AD218" s="6" t="str">
        <f>IF(a!S218="","",a!S218)</f>
        <v/>
      </c>
      <c r="AE218" s="6" t="str">
        <f>IF(a!U218="","",a!U218)</f>
        <v/>
      </c>
    </row>
    <row r="219" spans="1:31" x14ac:dyDescent="0.25">
      <c r="A219" s="4" t="str">
        <f>IF(D219="","",IF(D219=2,a!Y219,a!I219))</f>
        <v/>
      </c>
      <c r="B219" s="5" t="str">
        <f>IF(a!G219="","",IF(F219="",100,F219))</f>
        <v/>
      </c>
      <c r="C219" s="4" t="str">
        <f>IF(a!I219="","",IF(LEN(a!F219)=11,a!G219,"مصرف کننده"))</f>
        <v/>
      </c>
      <c r="D219" s="4" t="str">
        <f>IF(a!I219="","",IF(LEN(a!F219)=11,2,5))</f>
        <v/>
      </c>
      <c r="E219" s="4"/>
      <c r="F219" s="4" t="str">
        <f>IF(LEN(a!F219)=11,a!F219,"")</f>
        <v/>
      </c>
      <c r="G219" s="4"/>
      <c r="H219" s="4"/>
      <c r="I219" s="4"/>
      <c r="J219" s="4"/>
      <c r="K219" s="4"/>
      <c r="L219" s="4" t="str">
        <f>IF(a!L219="","",a!L219)</f>
        <v/>
      </c>
      <c r="M219" s="4" t="str">
        <f>IF(a!P219="","",a!P219)</f>
        <v/>
      </c>
      <c r="N219" s="4" t="str">
        <f>IF(a!M219="","",a!M219)</f>
        <v/>
      </c>
      <c r="O219" s="4" t="str">
        <f>IF(a!I219&gt;0,1,"")</f>
        <v/>
      </c>
      <c r="P219" s="4" t="str">
        <f>IF(ISBLANK(a!I219),"",a!Q219)</f>
        <v/>
      </c>
      <c r="Q219" s="6" t="str">
        <f>IF(ISBLANK(a!I219),"",a!R219)</f>
        <v/>
      </c>
      <c r="R219" s="6"/>
      <c r="S219" s="6"/>
      <c r="T219" s="6"/>
      <c r="U219" s="6"/>
      <c r="V219" s="6"/>
      <c r="W219" s="6"/>
      <c r="X219" s="7" t="str">
        <f>IF(a!I219&gt;0,TEXT(a!D219,"0000\/00\/00"),"")</f>
        <v/>
      </c>
      <c r="Y219" s="4" t="str">
        <f>IF(a!I219="","",IF(a!E219=2,1,IF(a!E219=1,2,a!E219)))</f>
        <v/>
      </c>
      <c r="Z219" s="4"/>
      <c r="AA219" s="4" t="str">
        <f>IF(a!I219&gt;0,1,"")</f>
        <v/>
      </c>
      <c r="AB219" s="4" t="str">
        <f>IF(a!I219&gt;0,1,"")</f>
        <v/>
      </c>
      <c r="AC219" s="8" t="str">
        <f>IF(a!O219="","",a!O219)</f>
        <v/>
      </c>
      <c r="AD219" s="6" t="str">
        <f>IF(a!S219="","",a!S219)</f>
        <v/>
      </c>
      <c r="AE219" s="6" t="str">
        <f>IF(a!U219="","",a!U219)</f>
        <v/>
      </c>
    </row>
    <row r="220" spans="1:31" x14ac:dyDescent="0.25">
      <c r="A220" s="4" t="str">
        <f>IF(D220="","",IF(D220=2,a!Y220,a!I220))</f>
        <v/>
      </c>
      <c r="B220" s="5" t="str">
        <f>IF(a!G220="","",IF(F220="",100,F220))</f>
        <v/>
      </c>
      <c r="C220" s="4" t="str">
        <f>IF(a!I220="","",IF(LEN(a!F220)=11,a!G220,"مصرف کننده"))</f>
        <v/>
      </c>
      <c r="D220" s="4" t="str">
        <f>IF(a!I220="","",IF(LEN(a!F220)=11,2,5))</f>
        <v/>
      </c>
      <c r="E220" s="4"/>
      <c r="F220" s="4" t="str">
        <f>IF(LEN(a!F220)=11,a!F220,"")</f>
        <v/>
      </c>
      <c r="G220" s="4"/>
      <c r="H220" s="4"/>
      <c r="I220" s="4"/>
      <c r="J220" s="4"/>
      <c r="K220" s="4"/>
      <c r="L220" s="4" t="str">
        <f>IF(a!L220="","",a!L220)</f>
        <v/>
      </c>
      <c r="M220" s="4" t="str">
        <f>IF(a!P220="","",a!P220)</f>
        <v/>
      </c>
      <c r="N220" s="4" t="str">
        <f>IF(a!M220="","",a!M220)</f>
        <v/>
      </c>
      <c r="O220" s="4" t="str">
        <f>IF(a!I220&gt;0,1,"")</f>
        <v/>
      </c>
      <c r="P220" s="4" t="str">
        <f>IF(ISBLANK(a!I220),"",a!Q220)</f>
        <v/>
      </c>
      <c r="Q220" s="6" t="str">
        <f>IF(ISBLANK(a!I220),"",a!R220)</f>
        <v/>
      </c>
      <c r="R220" s="6"/>
      <c r="S220" s="6"/>
      <c r="T220" s="6"/>
      <c r="U220" s="6"/>
      <c r="V220" s="6"/>
      <c r="W220" s="6"/>
      <c r="X220" s="7" t="str">
        <f>IF(a!I220&gt;0,TEXT(a!D220,"0000\/00\/00"),"")</f>
        <v/>
      </c>
      <c r="Y220" s="4" t="str">
        <f>IF(a!I220="","",IF(a!E220=2,1,IF(a!E220=1,2,a!E220)))</f>
        <v/>
      </c>
      <c r="Z220" s="4"/>
      <c r="AA220" s="4" t="str">
        <f>IF(a!I220&gt;0,1,"")</f>
        <v/>
      </c>
      <c r="AB220" s="4" t="str">
        <f>IF(a!I220&gt;0,1,"")</f>
        <v/>
      </c>
      <c r="AC220" s="8" t="str">
        <f>IF(a!O220="","",a!O220)</f>
        <v/>
      </c>
      <c r="AD220" s="6" t="str">
        <f>IF(a!S220="","",a!S220)</f>
        <v/>
      </c>
      <c r="AE220" s="6" t="str">
        <f>IF(a!U220="","",a!U220)</f>
        <v/>
      </c>
    </row>
    <row r="221" spans="1:31" x14ac:dyDescent="0.25">
      <c r="A221" s="4" t="str">
        <f>IF(D221="","",IF(D221=2,a!Y221,a!I221))</f>
        <v/>
      </c>
      <c r="B221" s="5" t="str">
        <f>IF(a!G221="","",IF(F221="",100,F221))</f>
        <v/>
      </c>
      <c r="C221" s="4" t="str">
        <f>IF(a!I221="","",IF(LEN(a!F221)=11,a!G221,"مصرف کننده"))</f>
        <v/>
      </c>
      <c r="D221" s="4" t="str">
        <f>IF(a!I221="","",IF(LEN(a!F221)=11,2,5))</f>
        <v/>
      </c>
      <c r="E221" s="4"/>
      <c r="F221" s="4" t="str">
        <f>IF(LEN(a!F221)=11,a!F221,"")</f>
        <v/>
      </c>
      <c r="G221" s="4"/>
      <c r="H221" s="4"/>
      <c r="I221" s="4"/>
      <c r="J221" s="4"/>
      <c r="K221" s="4"/>
      <c r="L221" s="4" t="str">
        <f>IF(a!L221="","",a!L221)</f>
        <v/>
      </c>
      <c r="M221" s="4" t="str">
        <f>IF(a!P221="","",a!P221)</f>
        <v/>
      </c>
      <c r="N221" s="4" t="str">
        <f>IF(a!M221="","",a!M221)</f>
        <v/>
      </c>
      <c r="O221" s="4" t="str">
        <f>IF(a!I221&gt;0,1,"")</f>
        <v/>
      </c>
      <c r="P221" s="4" t="str">
        <f>IF(ISBLANK(a!I221),"",a!Q221)</f>
        <v/>
      </c>
      <c r="Q221" s="6" t="str">
        <f>IF(ISBLANK(a!I221),"",a!R221)</f>
        <v/>
      </c>
      <c r="R221" s="6"/>
      <c r="S221" s="6"/>
      <c r="T221" s="6"/>
      <c r="U221" s="6"/>
      <c r="V221" s="6"/>
      <c r="W221" s="6"/>
      <c r="X221" s="7" t="str">
        <f>IF(a!I221&gt;0,TEXT(a!D221,"0000\/00\/00"),"")</f>
        <v/>
      </c>
      <c r="Y221" s="4" t="str">
        <f>IF(a!I221="","",IF(a!E221=2,1,IF(a!E221=1,2,a!E221)))</f>
        <v/>
      </c>
      <c r="Z221" s="4"/>
      <c r="AA221" s="4" t="str">
        <f>IF(a!I221&gt;0,1,"")</f>
        <v/>
      </c>
      <c r="AB221" s="4" t="str">
        <f>IF(a!I221&gt;0,1,"")</f>
        <v/>
      </c>
      <c r="AC221" s="8" t="str">
        <f>IF(a!O221="","",a!O221)</f>
        <v/>
      </c>
      <c r="AD221" s="6" t="str">
        <f>IF(a!S221="","",a!S221)</f>
        <v/>
      </c>
      <c r="AE221" s="6" t="str">
        <f>IF(a!U221="","",a!U221)</f>
        <v/>
      </c>
    </row>
    <row r="222" spans="1:31" x14ac:dyDescent="0.25">
      <c r="A222" s="4" t="str">
        <f>IF(D222="","",IF(D222=2,a!Y222,a!I222))</f>
        <v/>
      </c>
      <c r="B222" s="5" t="str">
        <f>IF(a!G222="","",IF(F222="",100,F222))</f>
        <v/>
      </c>
      <c r="C222" s="4" t="str">
        <f>IF(a!I222="","",IF(LEN(a!F222)=11,a!G222,"مصرف کننده"))</f>
        <v/>
      </c>
      <c r="D222" s="4" t="str">
        <f>IF(a!I222="","",IF(LEN(a!F222)=11,2,5))</f>
        <v/>
      </c>
      <c r="E222" s="4"/>
      <c r="F222" s="4" t="str">
        <f>IF(LEN(a!F222)=11,a!F222,"")</f>
        <v/>
      </c>
      <c r="G222" s="4"/>
      <c r="H222" s="4"/>
      <c r="I222" s="4"/>
      <c r="J222" s="4"/>
      <c r="K222" s="4"/>
      <c r="L222" s="4" t="str">
        <f>IF(a!L222="","",a!L222)</f>
        <v/>
      </c>
      <c r="M222" s="4" t="str">
        <f>IF(a!P222="","",a!P222)</f>
        <v/>
      </c>
      <c r="N222" s="4" t="str">
        <f>IF(a!M222="","",a!M222)</f>
        <v/>
      </c>
      <c r="O222" s="4" t="str">
        <f>IF(a!I222&gt;0,1,"")</f>
        <v/>
      </c>
      <c r="P222" s="4" t="str">
        <f>IF(ISBLANK(a!I222),"",a!Q222)</f>
        <v/>
      </c>
      <c r="Q222" s="6" t="str">
        <f>IF(ISBLANK(a!I222),"",a!R222)</f>
        <v/>
      </c>
      <c r="R222" s="6"/>
      <c r="S222" s="6"/>
      <c r="T222" s="6"/>
      <c r="U222" s="6"/>
      <c r="V222" s="6"/>
      <c r="W222" s="6"/>
      <c r="X222" s="7" t="str">
        <f>IF(a!I222&gt;0,TEXT(a!D222,"0000\/00\/00"),"")</f>
        <v/>
      </c>
      <c r="Y222" s="4" t="str">
        <f>IF(a!I222="","",IF(a!E222=2,1,IF(a!E222=1,2,a!E222)))</f>
        <v/>
      </c>
      <c r="Z222" s="4"/>
      <c r="AA222" s="4" t="str">
        <f>IF(a!I222&gt;0,1,"")</f>
        <v/>
      </c>
      <c r="AB222" s="4" t="str">
        <f>IF(a!I222&gt;0,1,"")</f>
        <v/>
      </c>
      <c r="AC222" s="8" t="str">
        <f>IF(a!O222="","",a!O222)</f>
        <v/>
      </c>
      <c r="AD222" s="6" t="str">
        <f>IF(a!S222="","",a!S222)</f>
        <v/>
      </c>
      <c r="AE222" s="6" t="str">
        <f>IF(a!U222="","",a!U222)</f>
        <v/>
      </c>
    </row>
    <row r="223" spans="1:31" x14ac:dyDescent="0.25">
      <c r="A223" s="4" t="str">
        <f>IF(D223="","",IF(D223=2,a!Y223,a!I223))</f>
        <v/>
      </c>
      <c r="B223" s="5" t="str">
        <f>IF(a!G223="","",IF(F223="",100,F223))</f>
        <v/>
      </c>
      <c r="C223" s="4" t="str">
        <f>IF(a!I223="","",IF(LEN(a!F223)=11,a!G223,"مصرف کننده"))</f>
        <v/>
      </c>
      <c r="D223" s="4" t="str">
        <f>IF(a!I223="","",IF(LEN(a!F223)=11,2,5))</f>
        <v/>
      </c>
      <c r="E223" s="4"/>
      <c r="F223" s="4" t="str">
        <f>IF(LEN(a!F223)=11,a!F223,"")</f>
        <v/>
      </c>
      <c r="G223" s="4"/>
      <c r="H223" s="4"/>
      <c r="I223" s="4"/>
      <c r="J223" s="4"/>
      <c r="K223" s="4"/>
      <c r="L223" s="4" t="str">
        <f>IF(a!L223="","",a!L223)</f>
        <v/>
      </c>
      <c r="M223" s="4" t="str">
        <f>IF(a!P223="","",a!P223)</f>
        <v/>
      </c>
      <c r="N223" s="4" t="str">
        <f>IF(a!M223="","",a!M223)</f>
        <v/>
      </c>
      <c r="O223" s="4" t="str">
        <f>IF(a!I223&gt;0,1,"")</f>
        <v/>
      </c>
      <c r="P223" s="4" t="str">
        <f>IF(ISBLANK(a!I223),"",a!Q223)</f>
        <v/>
      </c>
      <c r="Q223" s="6" t="str">
        <f>IF(ISBLANK(a!I223),"",a!R223)</f>
        <v/>
      </c>
      <c r="R223" s="6"/>
      <c r="S223" s="6"/>
      <c r="T223" s="6"/>
      <c r="U223" s="6"/>
      <c r="V223" s="6"/>
      <c r="W223" s="6"/>
      <c r="X223" s="7" t="str">
        <f>IF(a!I223&gt;0,TEXT(a!D223,"0000\/00\/00"),"")</f>
        <v/>
      </c>
      <c r="Y223" s="4" t="str">
        <f>IF(a!I223="","",IF(a!E223=2,1,IF(a!E223=1,2,a!E223)))</f>
        <v/>
      </c>
      <c r="Z223" s="4"/>
      <c r="AA223" s="4" t="str">
        <f>IF(a!I223&gt;0,1,"")</f>
        <v/>
      </c>
      <c r="AB223" s="4" t="str">
        <f>IF(a!I223&gt;0,1,"")</f>
        <v/>
      </c>
      <c r="AC223" s="8" t="str">
        <f>IF(a!O223="","",a!O223)</f>
        <v/>
      </c>
      <c r="AD223" s="6" t="str">
        <f>IF(a!S223="","",a!S223)</f>
        <v/>
      </c>
      <c r="AE223" s="6" t="str">
        <f>IF(a!U223="","",a!U223)</f>
        <v/>
      </c>
    </row>
    <row r="224" spans="1:31" x14ac:dyDescent="0.25">
      <c r="A224" s="4" t="str">
        <f>IF(D224="","",IF(D224=2,a!Y224,a!I224))</f>
        <v/>
      </c>
      <c r="B224" s="5" t="str">
        <f>IF(a!G224="","",IF(F224="",100,F224))</f>
        <v/>
      </c>
      <c r="C224" s="4" t="str">
        <f>IF(a!I224="","",IF(LEN(a!F224)=11,a!G224,"مصرف کننده"))</f>
        <v/>
      </c>
      <c r="D224" s="4" t="str">
        <f>IF(a!I224="","",IF(LEN(a!F224)=11,2,5))</f>
        <v/>
      </c>
      <c r="E224" s="4"/>
      <c r="F224" s="4" t="str">
        <f>IF(LEN(a!F224)=11,a!F224,"")</f>
        <v/>
      </c>
      <c r="G224" s="4"/>
      <c r="H224" s="4"/>
      <c r="I224" s="4"/>
      <c r="J224" s="4"/>
      <c r="K224" s="4"/>
      <c r="L224" s="4" t="str">
        <f>IF(a!L224="","",a!L224)</f>
        <v/>
      </c>
      <c r="M224" s="4" t="str">
        <f>IF(a!P224="","",a!P224)</f>
        <v/>
      </c>
      <c r="N224" s="4" t="str">
        <f>IF(a!M224="","",a!M224)</f>
        <v/>
      </c>
      <c r="O224" s="4" t="str">
        <f>IF(a!I224&gt;0,1,"")</f>
        <v/>
      </c>
      <c r="P224" s="4" t="str">
        <f>IF(ISBLANK(a!I224),"",a!Q224)</f>
        <v/>
      </c>
      <c r="Q224" s="6" t="str">
        <f>IF(ISBLANK(a!I224),"",a!R224)</f>
        <v/>
      </c>
      <c r="R224" s="6"/>
      <c r="S224" s="6"/>
      <c r="T224" s="6"/>
      <c r="U224" s="6"/>
      <c r="V224" s="6"/>
      <c r="W224" s="6"/>
      <c r="X224" s="7" t="str">
        <f>IF(a!I224&gt;0,TEXT(a!D224,"0000\/00\/00"),"")</f>
        <v/>
      </c>
      <c r="Y224" s="4" t="str">
        <f>IF(a!I224="","",IF(a!E224=2,1,IF(a!E224=1,2,a!E224)))</f>
        <v/>
      </c>
      <c r="Z224" s="4"/>
      <c r="AA224" s="4" t="str">
        <f>IF(a!I224&gt;0,1,"")</f>
        <v/>
      </c>
      <c r="AB224" s="4" t="str">
        <f>IF(a!I224&gt;0,1,"")</f>
        <v/>
      </c>
      <c r="AC224" s="8" t="str">
        <f>IF(a!O224="","",a!O224)</f>
        <v/>
      </c>
      <c r="AD224" s="6" t="str">
        <f>IF(a!S224="","",a!S224)</f>
        <v/>
      </c>
      <c r="AE224" s="6" t="str">
        <f>IF(a!U224="","",a!U224)</f>
        <v/>
      </c>
    </row>
    <row r="225" spans="1:31" x14ac:dyDescent="0.25">
      <c r="A225" s="4" t="str">
        <f>IF(D225="","",IF(D225=2,a!Y225,a!I225))</f>
        <v/>
      </c>
      <c r="B225" s="5" t="str">
        <f>IF(a!G225="","",IF(F225="",100,F225))</f>
        <v/>
      </c>
      <c r="C225" s="4" t="str">
        <f>IF(a!I225="","",IF(LEN(a!F225)=11,a!G225,"مصرف کننده"))</f>
        <v/>
      </c>
      <c r="D225" s="4" t="str">
        <f>IF(a!I225="","",IF(LEN(a!F225)=11,2,5))</f>
        <v/>
      </c>
      <c r="E225" s="4"/>
      <c r="F225" s="4" t="str">
        <f>IF(LEN(a!F225)=11,a!F225,"")</f>
        <v/>
      </c>
      <c r="G225" s="4"/>
      <c r="H225" s="4"/>
      <c r="I225" s="4"/>
      <c r="J225" s="4"/>
      <c r="K225" s="4"/>
      <c r="L225" s="4" t="str">
        <f>IF(a!L225="","",a!L225)</f>
        <v/>
      </c>
      <c r="M225" s="4" t="str">
        <f>IF(a!P225="","",a!P225)</f>
        <v/>
      </c>
      <c r="N225" s="4" t="str">
        <f>IF(a!M225="","",a!M225)</f>
        <v/>
      </c>
      <c r="O225" s="4" t="str">
        <f>IF(a!I225&gt;0,1,"")</f>
        <v/>
      </c>
      <c r="P225" s="4" t="str">
        <f>IF(ISBLANK(a!I225),"",a!Q225)</f>
        <v/>
      </c>
      <c r="Q225" s="6" t="str">
        <f>IF(ISBLANK(a!I225),"",a!R225)</f>
        <v/>
      </c>
      <c r="R225" s="6"/>
      <c r="S225" s="6"/>
      <c r="T225" s="6"/>
      <c r="U225" s="6"/>
      <c r="V225" s="6"/>
      <c r="W225" s="6"/>
      <c r="X225" s="7" t="str">
        <f>IF(a!I225&gt;0,TEXT(a!D225,"0000\/00\/00"),"")</f>
        <v/>
      </c>
      <c r="Y225" s="4" t="str">
        <f>IF(a!I225="","",IF(a!E225=2,1,IF(a!E225=1,2,a!E225)))</f>
        <v/>
      </c>
      <c r="Z225" s="4"/>
      <c r="AA225" s="4" t="str">
        <f>IF(a!I225&gt;0,1,"")</f>
        <v/>
      </c>
      <c r="AB225" s="4" t="str">
        <f>IF(a!I225&gt;0,1,"")</f>
        <v/>
      </c>
      <c r="AC225" s="8" t="str">
        <f>IF(a!O225="","",a!O225)</f>
        <v/>
      </c>
      <c r="AD225" s="6" t="str">
        <f>IF(a!S225="","",a!S225)</f>
        <v/>
      </c>
      <c r="AE225" s="6" t="str">
        <f>IF(a!U225="","",a!U225)</f>
        <v/>
      </c>
    </row>
    <row r="226" spans="1:31" x14ac:dyDescent="0.25">
      <c r="A226" s="4" t="str">
        <f>IF(D226="","",IF(D226=2,a!Y226,a!I226))</f>
        <v/>
      </c>
      <c r="B226" s="5" t="str">
        <f>IF(a!G226="","",IF(F226="",100,F226))</f>
        <v/>
      </c>
      <c r="C226" s="4" t="str">
        <f>IF(a!I226="","",IF(LEN(a!F226)=11,a!G226,"مصرف کننده"))</f>
        <v/>
      </c>
      <c r="D226" s="4" t="str">
        <f>IF(a!I226="","",IF(LEN(a!F226)=11,2,5))</f>
        <v/>
      </c>
      <c r="E226" s="4"/>
      <c r="F226" s="4" t="str">
        <f>IF(LEN(a!F226)=11,a!F226,"")</f>
        <v/>
      </c>
      <c r="G226" s="4"/>
      <c r="H226" s="4"/>
      <c r="I226" s="4"/>
      <c r="J226" s="4"/>
      <c r="K226" s="4"/>
      <c r="L226" s="4" t="str">
        <f>IF(a!L226="","",a!L226)</f>
        <v/>
      </c>
      <c r="M226" s="4" t="str">
        <f>IF(a!P226="","",a!P226)</f>
        <v/>
      </c>
      <c r="N226" s="4" t="str">
        <f>IF(a!M226="","",a!M226)</f>
        <v/>
      </c>
      <c r="O226" s="4" t="str">
        <f>IF(a!I226&gt;0,1,"")</f>
        <v/>
      </c>
      <c r="P226" s="4" t="str">
        <f>IF(ISBLANK(a!I226),"",a!Q226)</f>
        <v/>
      </c>
      <c r="Q226" s="6" t="str">
        <f>IF(ISBLANK(a!I226),"",a!R226)</f>
        <v/>
      </c>
      <c r="R226" s="6"/>
      <c r="S226" s="6"/>
      <c r="T226" s="6"/>
      <c r="U226" s="6"/>
      <c r="V226" s="6"/>
      <c r="W226" s="6"/>
      <c r="X226" s="7" t="str">
        <f>IF(a!I226&gt;0,TEXT(a!D226,"0000\/00\/00"),"")</f>
        <v/>
      </c>
      <c r="Y226" s="4" t="str">
        <f>IF(a!I226="","",IF(a!E226=2,1,IF(a!E226=1,2,a!E226)))</f>
        <v/>
      </c>
      <c r="Z226" s="4"/>
      <c r="AA226" s="4" t="str">
        <f>IF(a!I226&gt;0,1,"")</f>
        <v/>
      </c>
      <c r="AB226" s="4" t="str">
        <f>IF(a!I226&gt;0,1,"")</f>
        <v/>
      </c>
      <c r="AC226" s="8" t="str">
        <f>IF(a!O226="","",a!O226)</f>
        <v/>
      </c>
      <c r="AD226" s="6" t="str">
        <f>IF(a!S226="","",a!S226)</f>
        <v/>
      </c>
      <c r="AE226" s="6" t="str">
        <f>IF(a!U226="","",a!U226)</f>
        <v/>
      </c>
    </row>
    <row r="227" spans="1:31" x14ac:dyDescent="0.25">
      <c r="A227" s="4" t="str">
        <f>IF(D227="","",IF(D227=2,a!Y227,a!I227))</f>
        <v/>
      </c>
      <c r="B227" s="5" t="str">
        <f>IF(a!G227="","",IF(F227="",100,F227))</f>
        <v/>
      </c>
      <c r="C227" s="4" t="str">
        <f>IF(a!I227="","",IF(LEN(a!F227)=11,a!G227,"مصرف کننده"))</f>
        <v/>
      </c>
      <c r="D227" s="4" t="str">
        <f>IF(a!I227="","",IF(LEN(a!F227)=11,2,5))</f>
        <v/>
      </c>
      <c r="E227" s="4"/>
      <c r="F227" s="4" t="str">
        <f>IF(LEN(a!F227)=11,a!F227,"")</f>
        <v/>
      </c>
      <c r="G227" s="4"/>
      <c r="H227" s="4"/>
      <c r="I227" s="4"/>
      <c r="J227" s="4"/>
      <c r="K227" s="4"/>
      <c r="L227" s="4" t="str">
        <f>IF(a!L227="","",a!L227)</f>
        <v/>
      </c>
      <c r="M227" s="4" t="str">
        <f>IF(a!P227="","",a!P227)</f>
        <v/>
      </c>
      <c r="N227" s="4" t="str">
        <f>IF(a!M227="","",a!M227)</f>
        <v/>
      </c>
      <c r="O227" s="4" t="str">
        <f>IF(a!I227&gt;0,1,"")</f>
        <v/>
      </c>
      <c r="P227" s="4" t="str">
        <f>IF(ISBLANK(a!I227),"",a!Q227)</f>
        <v/>
      </c>
      <c r="Q227" s="6" t="str">
        <f>IF(ISBLANK(a!I227),"",a!R227)</f>
        <v/>
      </c>
      <c r="R227" s="6"/>
      <c r="S227" s="6"/>
      <c r="T227" s="6"/>
      <c r="U227" s="6"/>
      <c r="V227" s="6"/>
      <c r="W227" s="6"/>
      <c r="X227" s="7" t="str">
        <f>IF(a!I227&gt;0,TEXT(a!D227,"0000\/00\/00"),"")</f>
        <v/>
      </c>
      <c r="Y227" s="4" t="str">
        <f>IF(a!I227="","",IF(a!E227=2,1,IF(a!E227=1,2,a!E227)))</f>
        <v/>
      </c>
      <c r="Z227" s="4"/>
      <c r="AA227" s="4" t="str">
        <f>IF(a!I227&gt;0,1,"")</f>
        <v/>
      </c>
      <c r="AB227" s="4" t="str">
        <f>IF(a!I227&gt;0,1,"")</f>
        <v/>
      </c>
      <c r="AC227" s="8" t="str">
        <f>IF(a!O227="","",a!O227)</f>
        <v/>
      </c>
      <c r="AD227" s="6" t="str">
        <f>IF(a!S227="","",a!S227)</f>
        <v/>
      </c>
      <c r="AE227" s="6" t="str">
        <f>IF(a!U227="","",a!U227)</f>
        <v/>
      </c>
    </row>
    <row r="228" spans="1:31" x14ac:dyDescent="0.25">
      <c r="A228" s="4" t="str">
        <f>IF(D228="","",IF(D228=2,a!Y228,a!I228))</f>
        <v/>
      </c>
      <c r="B228" s="5" t="str">
        <f>IF(a!G228="","",IF(F228="",100,F228))</f>
        <v/>
      </c>
      <c r="C228" s="4" t="str">
        <f>IF(a!I228="","",IF(LEN(a!F228)=11,a!G228,"مصرف کننده"))</f>
        <v/>
      </c>
      <c r="D228" s="4" t="str">
        <f>IF(a!I228="","",IF(LEN(a!F228)=11,2,5))</f>
        <v/>
      </c>
      <c r="E228" s="4"/>
      <c r="F228" s="4" t="str">
        <f>IF(LEN(a!F228)=11,a!F228,"")</f>
        <v/>
      </c>
      <c r="G228" s="4"/>
      <c r="H228" s="4"/>
      <c r="I228" s="4"/>
      <c r="J228" s="4"/>
      <c r="K228" s="4"/>
      <c r="L228" s="4" t="str">
        <f>IF(a!L228="","",a!L228)</f>
        <v/>
      </c>
      <c r="M228" s="4" t="str">
        <f>IF(a!P228="","",a!P228)</f>
        <v/>
      </c>
      <c r="N228" s="4" t="str">
        <f>IF(a!M228="","",a!M228)</f>
        <v/>
      </c>
      <c r="O228" s="4" t="str">
        <f>IF(a!I228&gt;0,1,"")</f>
        <v/>
      </c>
      <c r="P228" s="4" t="str">
        <f>IF(ISBLANK(a!I228),"",a!Q228)</f>
        <v/>
      </c>
      <c r="Q228" s="6" t="str">
        <f>IF(ISBLANK(a!I228),"",a!R228)</f>
        <v/>
      </c>
      <c r="R228" s="6"/>
      <c r="S228" s="6"/>
      <c r="T228" s="6"/>
      <c r="U228" s="6"/>
      <c r="V228" s="6"/>
      <c r="W228" s="6"/>
      <c r="X228" s="7" t="str">
        <f>IF(a!I228&gt;0,TEXT(a!D228,"0000\/00\/00"),"")</f>
        <v/>
      </c>
      <c r="Y228" s="4" t="str">
        <f>IF(a!I228="","",IF(a!E228=2,1,IF(a!E228=1,2,a!E228)))</f>
        <v/>
      </c>
      <c r="Z228" s="4"/>
      <c r="AA228" s="4" t="str">
        <f>IF(a!I228&gt;0,1,"")</f>
        <v/>
      </c>
      <c r="AB228" s="4" t="str">
        <f>IF(a!I228&gt;0,1,"")</f>
        <v/>
      </c>
      <c r="AC228" s="8" t="str">
        <f>IF(a!O228="","",a!O228)</f>
        <v/>
      </c>
      <c r="AD228" s="6" t="str">
        <f>IF(a!S228="","",a!S228)</f>
        <v/>
      </c>
      <c r="AE228" s="6" t="str">
        <f>IF(a!U228="","",a!U228)</f>
        <v/>
      </c>
    </row>
    <row r="229" spans="1:31" x14ac:dyDescent="0.25">
      <c r="A229" s="4" t="str">
        <f>IF(D229="","",IF(D229=2,a!Y229,a!I229))</f>
        <v/>
      </c>
      <c r="B229" s="5" t="str">
        <f>IF(a!G229="","",IF(F229="",100,F229))</f>
        <v/>
      </c>
      <c r="C229" s="4" t="str">
        <f>IF(a!I229="","",IF(LEN(a!F229)=11,a!G229,"مصرف کننده"))</f>
        <v/>
      </c>
      <c r="D229" s="4" t="str">
        <f>IF(a!I229="","",IF(LEN(a!F229)=11,2,5))</f>
        <v/>
      </c>
      <c r="E229" s="4"/>
      <c r="F229" s="4" t="str">
        <f>IF(LEN(a!F229)=11,a!F229,"")</f>
        <v/>
      </c>
      <c r="G229" s="4"/>
      <c r="H229" s="4"/>
      <c r="I229" s="4"/>
      <c r="J229" s="4"/>
      <c r="K229" s="4"/>
      <c r="L229" s="4" t="str">
        <f>IF(a!L229="","",a!L229)</f>
        <v/>
      </c>
      <c r="M229" s="4" t="str">
        <f>IF(a!P229="","",a!P229)</f>
        <v/>
      </c>
      <c r="N229" s="4" t="str">
        <f>IF(a!M229="","",a!M229)</f>
        <v/>
      </c>
      <c r="O229" s="4" t="str">
        <f>IF(a!I229&gt;0,1,"")</f>
        <v/>
      </c>
      <c r="P229" s="4" t="str">
        <f>IF(ISBLANK(a!I229),"",a!Q229)</f>
        <v/>
      </c>
      <c r="Q229" s="6" t="str">
        <f>IF(ISBLANK(a!I229),"",a!R229)</f>
        <v/>
      </c>
      <c r="R229" s="6"/>
      <c r="S229" s="6"/>
      <c r="T229" s="6"/>
      <c r="U229" s="6"/>
      <c r="V229" s="6"/>
      <c r="W229" s="6"/>
      <c r="X229" s="7" t="str">
        <f>IF(a!I229&gt;0,TEXT(a!D229,"0000\/00\/00"),"")</f>
        <v/>
      </c>
      <c r="Y229" s="4" t="str">
        <f>IF(a!I229="","",IF(a!E229=2,1,IF(a!E229=1,2,a!E229)))</f>
        <v/>
      </c>
      <c r="Z229" s="4"/>
      <c r="AA229" s="4" t="str">
        <f>IF(a!I229&gt;0,1,"")</f>
        <v/>
      </c>
      <c r="AB229" s="4" t="str">
        <f>IF(a!I229&gt;0,1,"")</f>
        <v/>
      </c>
      <c r="AC229" s="8" t="str">
        <f>IF(a!O229="","",a!O229)</f>
        <v/>
      </c>
      <c r="AD229" s="6" t="str">
        <f>IF(a!S229="","",a!S229)</f>
        <v/>
      </c>
      <c r="AE229" s="6" t="str">
        <f>IF(a!U229="","",a!U229)</f>
        <v/>
      </c>
    </row>
    <row r="230" spans="1:31" x14ac:dyDescent="0.25">
      <c r="A230" s="4" t="str">
        <f>IF(D230="","",IF(D230=2,a!Y230,a!I230))</f>
        <v/>
      </c>
      <c r="B230" s="5" t="str">
        <f>IF(a!G230="","",IF(F230="",100,F230))</f>
        <v/>
      </c>
      <c r="C230" s="4" t="str">
        <f>IF(a!I230="","",IF(LEN(a!F230)=11,a!G230,"مصرف کننده"))</f>
        <v/>
      </c>
      <c r="D230" s="4" t="str">
        <f>IF(a!I230="","",IF(LEN(a!F230)=11,2,5))</f>
        <v/>
      </c>
      <c r="E230" s="4"/>
      <c r="F230" s="4" t="str">
        <f>IF(LEN(a!F230)=11,a!F230,"")</f>
        <v/>
      </c>
      <c r="G230" s="4"/>
      <c r="H230" s="4"/>
      <c r="I230" s="4"/>
      <c r="J230" s="4"/>
      <c r="K230" s="4"/>
      <c r="L230" s="4" t="str">
        <f>IF(a!L230="","",a!L230)</f>
        <v/>
      </c>
      <c r="M230" s="4" t="str">
        <f>IF(a!P230="","",a!P230)</f>
        <v/>
      </c>
      <c r="N230" s="4" t="str">
        <f>IF(a!M230="","",a!M230)</f>
        <v/>
      </c>
      <c r="O230" s="4" t="str">
        <f>IF(a!I230&gt;0,1,"")</f>
        <v/>
      </c>
      <c r="P230" s="4" t="str">
        <f>IF(ISBLANK(a!I230),"",a!Q230)</f>
        <v/>
      </c>
      <c r="Q230" s="6" t="str">
        <f>IF(ISBLANK(a!I230),"",a!R230)</f>
        <v/>
      </c>
      <c r="R230" s="6"/>
      <c r="S230" s="6"/>
      <c r="T230" s="6"/>
      <c r="U230" s="6"/>
      <c r="V230" s="6"/>
      <c r="W230" s="6"/>
      <c r="X230" s="7" t="str">
        <f>IF(a!I230&gt;0,TEXT(a!D230,"0000\/00\/00"),"")</f>
        <v/>
      </c>
      <c r="Y230" s="4" t="str">
        <f>IF(a!I230="","",IF(a!E230=2,1,IF(a!E230=1,2,a!E230)))</f>
        <v/>
      </c>
      <c r="Z230" s="4"/>
      <c r="AA230" s="4" t="str">
        <f>IF(a!I230&gt;0,1,"")</f>
        <v/>
      </c>
      <c r="AB230" s="4" t="str">
        <f>IF(a!I230&gt;0,1,"")</f>
        <v/>
      </c>
      <c r="AC230" s="8" t="str">
        <f>IF(a!O230="","",a!O230)</f>
        <v/>
      </c>
      <c r="AD230" s="6" t="str">
        <f>IF(a!S230="","",a!S230)</f>
        <v/>
      </c>
      <c r="AE230" s="6" t="str">
        <f>IF(a!U230="","",a!U230)</f>
        <v/>
      </c>
    </row>
    <row r="231" spans="1:31" x14ac:dyDescent="0.25">
      <c r="A231" s="4" t="str">
        <f>IF(D231="","",IF(D231=2,a!Y231,a!I231))</f>
        <v/>
      </c>
      <c r="B231" s="5" t="str">
        <f>IF(a!G231="","",IF(F231="",100,F231))</f>
        <v/>
      </c>
      <c r="C231" s="4" t="str">
        <f>IF(a!I231="","",IF(LEN(a!F231)=11,a!G231,"مصرف کننده"))</f>
        <v/>
      </c>
      <c r="D231" s="4" t="str">
        <f>IF(a!I231="","",IF(LEN(a!F231)=11,2,5))</f>
        <v/>
      </c>
      <c r="E231" s="4"/>
      <c r="F231" s="4" t="str">
        <f>IF(LEN(a!F231)=11,a!F231,"")</f>
        <v/>
      </c>
      <c r="G231" s="4"/>
      <c r="H231" s="4"/>
      <c r="I231" s="4"/>
      <c r="J231" s="4"/>
      <c r="K231" s="4"/>
      <c r="L231" s="4" t="str">
        <f>IF(a!L231="","",a!L231)</f>
        <v/>
      </c>
      <c r="M231" s="4" t="str">
        <f>IF(a!P231="","",a!P231)</f>
        <v/>
      </c>
      <c r="N231" s="4" t="str">
        <f>IF(a!M231="","",a!M231)</f>
        <v/>
      </c>
      <c r="O231" s="4" t="str">
        <f>IF(a!I231&gt;0,1,"")</f>
        <v/>
      </c>
      <c r="P231" s="4" t="str">
        <f>IF(ISBLANK(a!I231),"",a!Q231)</f>
        <v/>
      </c>
      <c r="Q231" s="6" t="str">
        <f>IF(ISBLANK(a!I231),"",a!R231)</f>
        <v/>
      </c>
      <c r="R231" s="6"/>
      <c r="S231" s="6"/>
      <c r="T231" s="6"/>
      <c r="U231" s="6"/>
      <c r="V231" s="6"/>
      <c r="W231" s="6"/>
      <c r="X231" s="7" t="str">
        <f>IF(a!I231&gt;0,TEXT(a!D231,"0000\/00\/00"),"")</f>
        <v/>
      </c>
      <c r="Y231" s="4" t="str">
        <f>IF(a!I231="","",IF(a!E231=2,1,IF(a!E231=1,2,a!E231)))</f>
        <v/>
      </c>
      <c r="Z231" s="4"/>
      <c r="AA231" s="4" t="str">
        <f>IF(a!I231&gt;0,1,"")</f>
        <v/>
      </c>
      <c r="AB231" s="4" t="str">
        <f>IF(a!I231&gt;0,1,"")</f>
        <v/>
      </c>
      <c r="AC231" s="8" t="str">
        <f>IF(a!O231="","",a!O231)</f>
        <v/>
      </c>
      <c r="AD231" s="6" t="str">
        <f>IF(a!S231="","",a!S231)</f>
        <v/>
      </c>
      <c r="AE231" s="6" t="str">
        <f>IF(a!U231="","",a!U231)</f>
        <v/>
      </c>
    </row>
    <row r="232" spans="1:31" x14ac:dyDescent="0.25">
      <c r="A232" s="4" t="str">
        <f>IF(D232="","",IF(D232=2,a!Y232,a!I232))</f>
        <v/>
      </c>
      <c r="B232" s="5" t="str">
        <f>IF(a!G232="","",IF(F232="",100,F232))</f>
        <v/>
      </c>
      <c r="C232" s="4" t="str">
        <f>IF(a!I232="","",IF(LEN(a!F232)=11,a!G232,"مصرف کننده"))</f>
        <v/>
      </c>
      <c r="D232" s="4" t="str">
        <f>IF(a!I232="","",IF(LEN(a!F232)=11,2,5))</f>
        <v/>
      </c>
      <c r="E232" s="4"/>
      <c r="F232" s="4" t="str">
        <f>IF(LEN(a!F232)=11,a!F232,"")</f>
        <v/>
      </c>
      <c r="G232" s="4"/>
      <c r="H232" s="4"/>
      <c r="I232" s="4"/>
      <c r="J232" s="4"/>
      <c r="K232" s="4"/>
      <c r="L232" s="4" t="str">
        <f>IF(a!L232="","",a!L232)</f>
        <v/>
      </c>
      <c r="M232" s="4" t="str">
        <f>IF(a!P232="","",a!P232)</f>
        <v/>
      </c>
      <c r="N232" s="4" t="str">
        <f>IF(a!M232="","",a!M232)</f>
        <v/>
      </c>
      <c r="O232" s="4" t="str">
        <f>IF(a!I232&gt;0,1,"")</f>
        <v/>
      </c>
      <c r="P232" s="4" t="str">
        <f>IF(ISBLANK(a!I232),"",a!Q232)</f>
        <v/>
      </c>
      <c r="Q232" s="6" t="str">
        <f>IF(ISBLANK(a!I232),"",a!R232)</f>
        <v/>
      </c>
      <c r="R232" s="6"/>
      <c r="S232" s="6"/>
      <c r="T232" s="6"/>
      <c r="U232" s="6"/>
      <c r="V232" s="6"/>
      <c r="W232" s="6"/>
      <c r="X232" s="7" t="str">
        <f>IF(a!I232&gt;0,TEXT(a!D232,"0000\/00\/00"),"")</f>
        <v/>
      </c>
      <c r="Y232" s="4" t="str">
        <f>IF(a!I232="","",IF(a!E232=2,1,IF(a!E232=1,2,a!E232)))</f>
        <v/>
      </c>
      <c r="Z232" s="4"/>
      <c r="AA232" s="4" t="str">
        <f>IF(a!I232&gt;0,1,"")</f>
        <v/>
      </c>
      <c r="AB232" s="4" t="str">
        <f>IF(a!I232&gt;0,1,"")</f>
        <v/>
      </c>
      <c r="AC232" s="8" t="str">
        <f>IF(a!O232="","",a!O232)</f>
        <v/>
      </c>
      <c r="AD232" s="6" t="str">
        <f>IF(a!S232="","",a!S232)</f>
        <v/>
      </c>
      <c r="AE232" s="6" t="str">
        <f>IF(a!U232="","",a!U232)</f>
        <v/>
      </c>
    </row>
    <row r="233" spans="1:31" x14ac:dyDescent="0.25">
      <c r="A233" s="4" t="str">
        <f>IF(D233="","",IF(D233=2,a!Y233,a!I233))</f>
        <v/>
      </c>
      <c r="B233" s="5" t="str">
        <f>IF(a!G233="","",IF(F233="",100,F233))</f>
        <v/>
      </c>
      <c r="C233" s="4" t="str">
        <f>IF(a!I233="","",IF(LEN(a!F233)=11,a!G233,"مصرف کننده"))</f>
        <v/>
      </c>
      <c r="D233" s="4" t="str">
        <f>IF(a!I233="","",IF(LEN(a!F233)=11,2,5))</f>
        <v/>
      </c>
      <c r="E233" s="4"/>
      <c r="F233" s="4" t="str">
        <f>IF(LEN(a!F233)=11,a!F233,"")</f>
        <v/>
      </c>
      <c r="G233" s="4"/>
      <c r="H233" s="4"/>
      <c r="I233" s="4"/>
      <c r="J233" s="4"/>
      <c r="K233" s="4"/>
      <c r="L233" s="4" t="str">
        <f>IF(a!L233="","",a!L233)</f>
        <v/>
      </c>
      <c r="M233" s="4" t="str">
        <f>IF(a!P233="","",a!P233)</f>
        <v/>
      </c>
      <c r="N233" s="4" t="str">
        <f>IF(a!M233="","",a!M233)</f>
        <v/>
      </c>
      <c r="O233" s="4" t="str">
        <f>IF(a!I233&gt;0,1,"")</f>
        <v/>
      </c>
      <c r="P233" s="4" t="str">
        <f>IF(ISBLANK(a!I233),"",a!Q233)</f>
        <v/>
      </c>
      <c r="Q233" s="6" t="str">
        <f>IF(ISBLANK(a!I233),"",a!R233)</f>
        <v/>
      </c>
      <c r="R233" s="6"/>
      <c r="S233" s="6"/>
      <c r="T233" s="6"/>
      <c r="U233" s="6"/>
      <c r="V233" s="6"/>
      <c r="W233" s="6"/>
      <c r="X233" s="7" t="str">
        <f>IF(a!I233&gt;0,TEXT(a!D233,"0000\/00\/00"),"")</f>
        <v/>
      </c>
      <c r="Y233" s="4" t="str">
        <f>IF(a!I233="","",IF(a!E233=2,1,IF(a!E233=1,2,a!E233)))</f>
        <v/>
      </c>
      <c r="Z233" s="4"/>
      <c r="AA233" s="4" t="str">
        <f>IF(a!I233&gt;0,1,"")</f>
        <v/>
      </c>
      <c r="AB233" s="4" t="str">
        <f>IF(a!I233&gt;0,1,"")</f>
        <v/>
      </c>
      <c r="AC233" s="8" t="str">
        <f>IF(a!O233="","",a!O233)</f>
        <v/>
      </c>
      <c r="AD233" s="6" t="str">
        <f>IF(a!S233="","",a!S233)</f>
        <v/>
      </c>
      <c r="AE233" s="6" t="str">
        <f>IF(a!U233="","",a!U233)</f>
        <v/>
      </c>
    </row>
    <row r="234" spans="1:31" x14ac:dyDescent="0.25">
      <c r="A234" s="4" t="str">
        <f>IF(D234="","",IF(D234=2,a!Y234,a!I234))</f>
        <v/>
      </c>
      <c r="B234" s="5" t="str">
        <f>IF(a!G234="","",IF(F234="",100,F234))</f>
        <v/>
      </c>
      <c r="C234" s="4" t="str">
        <f>IF(a!I234="","",IF(LEN(a!F234)=11,a!G234,"مصرف کننده"))</f>
        <v/>
      </c>
      <c r="D234" s="4" t="str">
        <f>IF(a!I234="","",IF(LEN(a!F234)=11,2,5))</f>
        <v/>
      </c>
      <c r="E234" s="4"/>
      <c r="F234" s="4" t="str">
        <f>IF(LEN(a!F234)=11,a!F234,"")</f>
        <v/>
      </c>
      <c r="G234" s="4"/>
      <c r="H234" s="4"/>
      <c r="I234" s="4"/>
      <c r="J234" s="4"/>
      <c r="K234" s="4"/>
      <c r="L234" s="4" t="str">
        <f>IF(a!L234="","",a!L234)</f>
        <v/>
      </c>
      <c r="M234" s="4" t="str">
        <f>IF(a!P234="","",a!P234)</f>
        <v/>
      </c>
      <c r="N234" s="4" t="str">
        <f>IF(a!M234="","",a!M234)</f>
        <v/>
      </c>
      <c r="O234" s="4" t="str">
        <f>IF(a!I234&gt;0,1,"")</f>
        <v/>
      </c>
      <c r="P234" s="4" t="str">
        <f>IF(ISBLANK(a!I234),"",a!Q234)</f>
        <v/>
      </c>
      <c r="Q234" s="6" t="str">
        <f>IF(ISBLANK(a!I234),"",a!R234)</f>
        <v/>
      </c>
      <c r="R234" s="6"/>
      <c r="S234" s="6"/>
      <c r="T234" s="6"/>
      <c r="U234" s="6"/>
      <c r="V234" s="6"/>
      <c r="W234" s="6"/>
      <c r="X234" s="7" t="str">
        <f>IF(a!I234&gt;0,TEXT(a!D234,"0000\/00\/00"),"")</f>
        <v/>
      </c>
      <c r="Y234" s="4" t="str">
        <f>IF(a!I234="","",IF(a!E234=2,1,IF(a!E234=1,2,a!E234)))</f>
        <v/>
      </c>
      <c r="Z234" s="4"/>
      <c r="AA234" s="4" t="str">
        <f>IF(a!I234&gt;0,1,"")</f>
        <v/>
      </c>
      <c r="AB234" s="4" t="str">
        <f>IF(a!I234&gt;0,1,"")</f>
        <v/>
      </c>
      <c r="AC234" s="8" t="str">
        <f>IF(a!O234="","",a!O234)</f>
        <v/>
      </c>
      <c r="AD234" s="6" t="str">
        <f>IF(a!S234="","",a!S234)</f>
        <v/>
      </c>
      <c r="AE234" s="6" t="str">
        <f>IF(a!U234="","",a!U234)</f>
        <v/>
      </c>
    </row>
    <row r="235" spans="1:31" x14ac:dyDescent="0.25">
      <c r="A235" s="4" t="str">
        <f>IF(D235="","",IF(D235=2,a!Y235,a!I235))</f>
        <v/>
      </c>
      <c r="B235" s="5" t="str">
        <f>IF(a!G235="","",IF(F235="",100,F235))</f>
        <v/>
      </c>
      <c r="C235" s="4" t="str">
        <f>IF(a!I235="","",IF(LEN(a!F235)=11,a!G235,"مصرف کننده"))</f>
        <v/>
      </c>
      <c r="D235" s="4" t="str">
        <f>IF(a!I235="","",IF(LEN(a!F235)=11,2,5))</f>
        <v/>
      </c>
      <c r="E235" s="4"/>
      <c r="F235" s="4" t="str">
        <f>IF(LEN(a!F235)=11,a!F235,"")</f>
        <v/>
      </c>
      <c r="G235" s="4"/>
      <c r="H235" s="4"/>
      <c r="I235" s="4"/>
      <c r="J235" s="4"/>
      <c r="K235" s="4"/>
      <c r="L235" s="4" t="str">
        <f>IF(a!L235="","",a!L235)</f>
        <v/>
      </c>
      <c r="M235" s="4" t="str">
        <f>IF(a!P235="","",a!P235)</f>
        <v/>
      </c>
      <c r="N235" s="4" t="str">
        <f>IF(a!M235="","",a!M235)</f>
        <v/>
      </c>
      <c r="O235" s="4" t="str">
        <f>IF(a!I235&gt;0,1,"")</f>
        <v/>
      </c>
      <c r="P235" s="4" t="str">
        <f>IF(ISBLANK(a!I235),"",a!Q235)</f>
        <v/>
      </c>
      <c r="Q235" s="6" t="str">
        <f>IF(ISBLANK(a!I235),"",a!R235)</f>
        <v/>
      </c>
      <c r="R235" s="6"/>
      <c r="S235" s="6"/>
      <c r="T235" s="6"/>
      <c r="U235" s="6"/>
      <c r="V235" s="6"/>
      <c r="W235" s="6"/>
      <c r="X235" s="7" t="str">
        <f>IF(a!I235&gt;0,TEXT(a!D235,"0000\/00\/00"),"")</f>
        <v/>
      </c>
      <c r="Y235" s="4" t="str">
        <f>IF(a!I235="","",IF(a!E235=2,1,IF(a!E235=1,2,a!E235)))</f>
        <v/>
      </c>
      <c r="Z235" s="4"/>
      <c r="AA235" s="4" t="str">
        <f>IF(a!I235&gt;0,1,"")</f>
        <v/>
      </c>
      <c r="AB235" s="4" t="str">
        <f>IF(a!I235&gt;0,1,"")</f>
        <v/>
      </c>
      <c r="AC235" s="8" t="str">
        <f>IF(a!O235="","",a!O235)</f>
        <v/>
      </c>
      <c r="AD235" s="6" t="str">
        <f>IF(a!S235="","",a!S235)</f>
        <v/>
      </c>
      <c r="AE235" s="6" t="str">
        <f>IF(a!U235="","",a!U235)</f>
        <v/>
      </c>
    </row>
    <row r="236" spans="1:31" x14ac:dyDescent="0.25">
      <c r="A236" s="4" t="str">
        <f>IF(D236="","",IF(D236=2,a!Y236,a!I236))</f>
        <v/>
      </c>
      <c r="B236" s="5" t="str">
        <f>IF(a!G236="","",IF(F236="",100,F236))</f>
        <v/>
      </c>
      <c r="C236" s="4" t="str">
        <f>IF(a!I236="","",IF(LEN(a!F236)=11,a!G236,"مصرف کننده"))</f>
        <v/>
      </c>
      <c r="D236" s="4" t="str">
        <f>IF(a!I236="","",IF(LEN(a!F236)=11,2,5))</f>
        <v/>
      </c>
      <c r="E236" s="4"/>
      <c r="F236" s="4" t="str">
        <f>IF(LEN(a!F236)=11,a!F236,"")</f>
        <v/>
      </c>
      <c r="G236" s="4"/>
      <c r="H236" s="4"/>
      <c r="I236" s="4"/>
      <c r="J236" s="4"/>
      <c r="K236" s="4"/>
      <c r="L236" s="4" t="str">
        <f>IF(a!L236="","",a!L236)</f>
        <v/>
      </c>
      <c r="M236" s="4" t="str">
        <f>IF(a!P236="","",a!P236)</f>
        <v/>
      </c>
      <c r="N236" s="4" t="str">
        <f>IF(a!M236="","",a!M236)</f>
        <v/>
      </c>
      <c r="O236" s="4" t="str">
        <f>IF(a!I236&gt;0,1,"")</f>
        <v/>
      </c>
      <c r="P236" s="4" t="str">
        <f>IF(ISBLANK(a!I236),"",a!Q236)</f>
        <v/>
      </c>
      <c r="Q236" s="6" t="str">
        <f>IF(ISBLANK(a!I236),"",a!R236)</f>
        <v/>
      </c>
      <c r="R236" s="6"/>
      <c r="S236" s="6"/>
      <c r="T236" s="6"/>
      <c r="U236" s="6"/>
      <c r="V236" s="6"/>
      <c r="W236" s="6"/>
      <c r="X236" s="7" t="str">
        <f>IF(a!I236&gt;0,TEXT(a!D236,"0000\/00\/00"),"")</f>
        <v/>
      </c>
      <c r="Y236" s="4" t="str">
        <f>IF(a!I236="","",IF(a!E236=2,1,IF(a!E236=1,2,a!E236)))</f>
        <v/>
      </c>
      <c r="Z236" s="4"/>
      <c r="AA236" s="4" t="str">
        <f>IF(a!I236&gt;0,1,"")</f>
        <v/>
      </c>
      <c r="AB236" s="4" t="str">
        <f>IF(a!I236&gt;0,1,"")</f>
        <v/>
      </c>
      <c r="AC236" s="8" t="str">
        <f>IF(a!O236="","",a!O236)</f>
        <v/>
      </c>
      <c r="AD236" s="6" t="str">
        <f>IF(a!S236="","",a!S236)</f>
        <v/>
      </c>
      <c r="AE236" s="6" t="str">
        <f>IF(a!U236="","",a!U236)</f>
        <v/>
      </c>
    </row>
    <row r="237" spans="1:31" x14ac:dyDescent="0.25">
      <c r="A237" s="4" t="str">
        <f>IF(D237="","",IF(D237=2,a!Y237,a!I237))</f>
        <v/>
      </c>
      <c r="B237" s="5" t="str">
        <f>IF(a!G237="","",IF(F237="",100,F237))</f>
        <v/>
      </c>
      <c r="C237" s="4" t="str">
        <f>IF(a!I237="","",IF(LEN(a!F237)=11,a!G237,"مصرف کننده"))</f>
        <v/>
      </c>
      <c r="D237" s="4" t="str">
        <f>IF(a!I237="","",IF(LEN(a!F237)=11,2,5))</f>
        <v/>
      </c>
      <c r="E237" s="4"/>
      <c r="F237" s="4" t="str">
        <f>IF(LEN(a!F237)=11,a!F237,"")</f>
        <v/>
      </c>
      <c r="G237" s="4"/>
      <c r="H237" s="4"/>
      <c r="I237" s="4"/>
      <c r="J237" s="4"/>
      <c r="K237" s="4"/>
      <c r="L237" s="4" t="str">
        <f>IF(a!L237="","",a!L237)</f>
        <v/>
      </c>
      <c r="M237" s="4" t="str">
        <f>IF(a!P237="","",a!P237)</f>
        <v/>
      </c>
      <c r="N237" s="4" t="str">
        <f>IF(a!M237="","",a!M237)</f>
        <v/>
      </c>
      <c r="O237" s="4" t="str">
        <f>IF(a!I237&gt;0,1,"")</f>
        <v/>
      </c>
      <c r="P237" s="4" t="str">
        <f>IF(ISBLANK(a!I237),"",a!Q237)</f>
        <v/>
      </c>
      <c r="Q237" s="6" t="str">
        <f>IF(ISBLANK(a!I237),"",a!R237)</f>
        <v/>
      </c>
      <c r="R237" s="6"/>
      <c r="S237" s="6"/>
      <c r="T237" s="6"/>
      <c r="U237" s="6"/>
      <c r="V237" s="6"/>
      <c r="W237" s="6"/>
      <c r="X237" s="7" t="str">
        <f>IF(a!I237&gt;0,TEXT(a!D237,"0000\/00\/00"),"")</f>
        <v/>
      </c>
      <c r="Y237" s="4" t="str">
        <f>IF(a!I237="","",IF(a!E237=2,1,IF(a!E237=1,2,a!E237)))</f>
        <v/>
      </c>
      <c r="Z237" s="4"/>
      <c r="AA237" s="4" t="str">
        <f>IF(a!I237&gt;0,1,"")</f>
        <v/>
      </c>
      <c r="AB237" s="4" t="str">
        <f>IF(a!I237&gt;0,1,"")</f>
        <v/>
      </c>
      <c r="AC237" s="8" t="str">
        <f>IF(a!O237="","",a!O237)</f>
        <v/>
      </c>
      <c r="AD237" s="6" t="str">
        <f>IF(a!S237="","",a!S237)</f>
        <v/>
      </c>
      <c r="AE237" s="6" t="str">
        <f>IF(a!U237="","",a!U237)</f>
        <v/>
      </c>
    </row>
    <row r="238" spans="1:31" x14ac:dyDescent="0.25">
      <c r="A238" s="4" t="str">
        <f>IF(D238="","",IF(D238=2,a!Y238,a!I238))</f>
        <v/>
      </c>
      <c r="B238" s="5" t="str">
        <f>IF(a!G238="","",IF(F238="",100,F238))</f>
        <v/>
      </c>
      <c r="C238" s="4" t="str">
        <f>IF(a!I238="","",IF(LEN(a!F238)=11,a!G238,"مصرف کننده"))</f>
        <v/>
      </c>
      <c r="D238" s="4" t="str">
        <f>IF(a!I238="","",IF(LEN(a!F238)=11,2,5))</f>
        <v/>
      </c>
      <c r="E238" s="4"/>
      <c r="F238" s="4" t="str">
        <f>IF(LEN(a!F238)=11,a!F238,"")</f>
        <v/>
      </c>
      <c r="G238" s="4"/>
      <c r="H238" s="4"/>
      <c r="I238" s="4"/>
      <c r="J238" s="4"/>
      <c r="K238" s="4"/>
      <c r="L238" s="4" t="str">
        <f>IF(a!L238="","",a!L238)</f>
        <v/>
      </c>
      <c r="M238" s="4" t="str">
        <f>IF(a!P238="","",a!P238)</f>
        <v/>
      </c>
      <c r="N238" s="4" t="str">
        <f>IF(a!M238="","",a!M238)</f>
        <v/>
      </c>
      <c r="O238" s="4" t="str">
        <f>IF(a!I238&gt;0,1,"")</f>
        <v/>
      </c>
      <c r="P238" s="4" t="str">
        <f>IF(ISBLANK(a!I238),"",a!Q238)</f>
        <v/>
      </c>
      <c r="Q238" s="6" t="str">
        <f>IF(ISBLANK(a!I238),"",a!R238)</f>
        <v/>
      </c>
      <c r="R238" s="6"/>
      <c r="S238" s="6"/>
      <c r="T238" s="6"/>
      <c r="U238" s="6"/>
      <c r="V238" s="6"/>
      <c r="W238" s="6"/>
      <c r="X238" s="7" t="str">
        <f>IF(a!I238&gt;0,TEXT(a!D238,"0000\/00\/00"),"")</f>
        <v/>
      </c>
      <c r="Y238" s="4" t="str">
        <f>IF(a!I238="","",IF(a!E238=2,1,IF(a!E238=1,2,a!E238)))</f>
        <v/>
      </c>
      <c r="Z238" s="4"/>
      <c r="AA238" s="4" t="str">
        <f>IF(a!I238&gt;0,1,"")</f>
        <v/>
      </c>
      <c r="AB238" s="4" t="str">
        <f>IF(a!I238&gt;0,1,"")</f>
        <v/>
      </c>
      <c r="AC238" s="8" t="str">
        <f>IF(a!O238="","",a!O238)</f>
        <v/>
      </c>
      <c r="AD238" s="6" t="str">
        <f>IF(a!S238="","",a!S238)</f>
        <v/>
      </c>
      <c r="AE238" s="6" t="str">
        <f>IF(a!U238="","",a!U238)</f>
        <v/>
      </c>
    </row>
    <row r="239" spans="1:31" x14ac:dyDescent="0.25">
      <c r="A239" s="4" t="str">
        <f>IF(D239="","",IF(D239=2,a!Y239,a!I239))</f>
        <v/>
      </c>
      <c r="B239" s="5" t="str">
        <f>IF(a!G239="","",IF(F239="",100,F239))</f>
        <v/>
      </c>
      <c r="C239" s="4" t="str">
        <f>IF(a!I239="","",IF(LEN(a!F239)=11,a!G239,"مصرف کننده"))</f>
        <v/>
      </c>
      <c r="D239" s="4" t="str">
        <f>IF(a!I239="","",IF(LEN(a!F239)=11,2,5))</f>
        <v/>
      </c>
      <c r="E239" s="4"/>
      <c r="F239" s="4" t="str">
        <f>IF(LEN(a!F239)=11,a!F239,"")</f>
        <v/>
      </c>
      <c r="G239" s="4"/>
      <c r="H239" s="4"/>
      <c r="I239" s="4"/>
      <c r="J239" s="4"/>
      <c r="K239" s="4"/>
      <c r="L239" s="4" t="str">
        <f>IF(a!L239="","",a!L239)</f>
        <v/>
      </c>
      <c r="M239" s="4" t="str">
        <f>IF(a!P239="","",a!P239)</f>
        <v/>
      </c>
      <c r="N239" s="4" t="str">
        <f>IF(a!M239="","",a!M239)</f>
        <v/>
      </c>
      <c r="O239" s="4" t="str">
        <f>IF(a!I239&gt;0,1,"")</f>
        <v/>
      </c>
      <c r="P239" s="4" t="str">
        <f>IF(ISBLANK(a!I239),"",a!Q239)</f>
        <v/>
      </c>
      <c r="Q239" s="6" t="str">
        <f>IF(ISBLANK(a!I239),"",a!R239)</f>
        <v/>
      </c>
      <c r="R239" s="6"/>
      <c r="S239" s="6"/>
      <c r="T239" s="6"/>
      <c r="U239" s="6"/>
      <c r="V239" s="6"/>
      <c r="W239" s="6"/>
      <c r="X239" s="7" t="str">
        <f>IF(a!I239&gt;0,TEXT(a!D239,"0000\/00\/00"),"")</f>
        <v/>
      </c>
      <c r="Y239" s="4" t="str">
        <f>IF(a!I239="","",IF(a!E239=2,1,IF(a!E239=1,2,a!E239)))</f>
        <v/>
      </c>
      <c r="Z239" s="4"/>
      <c r="AA239" s="4" t="str">
        <f>IF(a!I239&gt;0,1,"")</f>
        <v/>
      </c>
      <c r="AB239" s="4" t="str">
        <f>IF(a!I239&gt;0,1,"")</f>
        <v/>
      </c>
      <c r="AC239" s="8" t="str">
        <f>IF(a!O239="","",a!O239)</f>
        <v/>
      </c>
      <c r="AD239" s="6" t="str">
        <f>IF(a!S239="","",a!S239)</f>
        <v/>
      </c>
      <c r="AE239" s="6" t="str">
        <f>IF(a!U239="","",a!U239)</f>
        <v/>
      </c>
    </row>
    <row r="240" spans="1:31" x14ac:dyDescent="0.25">
      <c r="A240" s="4" t="str">
        <f>IF(D240="","",IF(D240=2,a!Y240,a!I240))</f>
        <v/>
      </c>
      <c r="B240" s="5" t="str">
        <f>IF(a!G240="","",IF(F240="",100,F240))</f>
        <v/>
      </c>
      <c r="C240" s="4" t="str">
        <f>IF(a!I240="","",IF(LEN(a!F240)=11,a!G240,"مصرف کننده"))</f>
        <v/>
      </c>
      <c r="D240" s="4" t="str">
        <f>IF(a!I240="","",IF(LEN(a!F240)=11,2,5))</f>
        <v/>
      </c>
      <c r="E240" s="4"/>
      <c r="F240" s="4" t="str">
        <f>IF(LEN(a!F240)=11,a!F240,"")</f>
        <v/>
      </c>
      <c r="G240" s="4"/>
      <c r="H240" s="4"/>
      <c r="I240" s="4"/>
      <c r="J240" s="4"/>
      <c r="K240" s="4"/>
      <c r="L240" s="4" t="str">
        <f>IF(a!L240="","",a!L240)</f>
        <v/>
      </c>
      <c r="M240" s="4" t="str">
        <f>IF(a!P240="","",a!P240)</f>
        <v/>
      </c>
      <c r="N240" s="4" t="str">
        <f>IF(a!M240="","",a!M240)</f>
        <v/>
      </c>
      <c r="O240" s="4" t="str">
        <f>IF(a!I240&gt;0,1,"")</f>
        <v/>
      </c>
      <c r="P240" s="4" t="str">
        <f>IF(ISBLANK(a!I240),"",a!Q240)</f>
        <v/>
      </c>
      <c r="Q240" s="6" t="str">
        <f>IF(ISBLANK(a!I240),"",a!R240)</f>
        <v/>
      </c>
      <c r="R240" s="6"/>
      <c r="S240" s="6"/>
      <c r="T240" s="6"/>
      <c r="U240" s="6"/>
      <c r="V240" s="6"/>
      <c r="W240" s="6"/>
      <c r="X240" s="7" t="str">
        <f>IF(a!I240&gt;0,TEXT(a!D240,"0000\/00\/00"),"")</f>
        <v/>
      </c>
      <c r="Y240" s="4" t="str">
        <f>IF(a!I240="","",IF(a!E240=2,1,IF(a!E240=1,2,a!E240)))</f>
        <v/>
      </c>
      <c r="Z240" s="4"/>
      <c r="AA240" s="4" t="str">
        <f>IF(a!I240&gt;0,1,"")</f>
        <v/>
      </c>
      <c r="AB240" s="4" t="str">
        <f>IF(a!I240&gt;0,1,"")</f>
        <v/>
      </c>
      <c r="AC240" s="8" t="str">
        <f>IF(a!O240="","",a!O240)</f>
        <v/>
      </c>
      <c r="AD240" s="6" t="str">
        <f>IF(a!S240="","",a!S240)</f>
        <v/>
      </c>
      <c r="AE240" s="6" t="str">
        <f>IF(a!U240="","",a!U240)</f>
        <v/>
      </c>
    </row>
    <row r="241" spans="1:31" x14ac:dyDescent="0.25">
      <c r="A241" s="4" t="str">
        <f>IF(D241="","",IF(D241=2,a!Y241,a!I241))</f>
        <v/>
      </c>
      <c r="B241" s="5" t="str">
        <f>IF(a!G241="","",IF(F241="",100,F241))</f>
        <v/>
      </c>
      <c r="C241" s="4" t="str">
        <f>IF(a!I241="","",IF(LEN(a!F241)=11,a!G241,"مصرف کننده"))</f>
        <v/>
      </c>
      <c r="D241" s="4" t="str">
        <f>IF(a!I241="","",IF(LEN(a!F241)=11,2,5))</f>
        <v/>
      </c>
      <c r="E241" s="4"/>
      <c r="F241" s="4" t="str">
        <f>IF(LEN(a!F241)=11,a!F241,"")</f>
        <v/>
      </c>
      <c r="G241" s="4"/>
      <c r="H241" s="4"/>
      <c r="I241" s="4"/>
      <c r="J241" s="4"/>
      <c r="K241" s="4"/>
      <c r="L241" s="4" t="str">
        <f>IF(a!L241="","",a!L241)</f>
        <v/>
      </c>
      <c r="M241" s="4" t="str">
        <f>IF(a!P241="","",a!P241)</f>
        <v/>
      </c>
      <c r="N241" s="4" t="str">
        <f>IF(a!M241="","",a!M241)</f>
        <v/>
      </c>
      <c r="O241" s="4" t="str">
        <f>IF(a!I241&gt;0,1,"")</f>
        <v/>
      </c>
      <c r="P241" s="4" t="str">
        <f>IF(ISBLANK(a!I241),"",a!Q241)</f>
        <v/>
      </c>
      <c r="Q241" s="6" t="str">
        <f>IF(ISBLANK(a!I241),"",a!R241)</f>
        <v/>
      </c>
      <c r="R241" s="6"/>
      <c r="S241" s="6"/>
      <c r="T241" s="6"/>
      <c r="U241" s="6"/>
      <c r="V241" s="6"/>
      <c r="W241" s="6"/>
      <c r="X241" s="7" t="str">
        <f>IF(a!I241&gt;0,TEXT(a!D241,"0000\/00\/00"),"")</f>
        <v/>
      </c>
      <c r="Y241" s="4" t="str">
        <f>IF(a!I241="","",IF(a!E241=2,1,IF(a!E241=1,2,a!E241)))</f>
        <v/>
      </c>
      <c r="Z241" s="4"/>
      <c r="AA241" s="4" t="str">
        <f>IF(a!I241&gt;0,1,"")</f>
        <v/>
      </c>
      <c r="AB241" s="4" t="str">
        <f>IF(a!I241&gt;0,1,"")</f>
        <v/>
      </c>
      <c r="AC241" s="8" t="str">
        <f>IF(a!O241="","",a!O241)</f>
        <v/>
      </c>
      <c r="AD241" s="6" t="str">
        <f>IF(a!S241="","",a!S241)</f>
        <v/>
      </c>
      <c r="AE241" s="6" t="str">
        <f>IF(a!U241="","",a!U241)</f>
        <v/>
      </c>
    </row>
    <row r="242" spans="1:31" x14ac:dyDescent="0.25">
      <c r="A242" s="4" t="str">
        <f>IF(D242="","",IF(D242=2,a!Y242,a!I242))</f>
        <v/>
      </c>
      <c r="B242" s="5" t="str">
        <f>IF(a!G242="","",IF(F242="",100,F242))</f>
        <v/>
      </c>
      <c r="C242" s="4" t="str">
        <f>IF(a!I242="","",IF(LEN(a!F242)=11,a!G242,"مصرف کننده"))</f>
        <v/>
      </c>
      <c r="D242" s="4" t="str">
        <f>IF(a!I242="","",IF(LEN(a!F242)=11,2,5))</f>
        <v/>
      </c>
      <c r="E242" s="4"/>
      <c r="F242" s="4" t="str">
        <f>IF(LEN(a!F242)=11,a!F242,"")</f>
        <v/>
      </c>
      <c r="G242" s="4"/>
      <c r="H242" s="4"/>
      <c r="I242" s="4"/>
      <c r="J242" s="4"/>
      <c r="K242" s="4"/>
      <c r="L242" s="4" t="str">
        <f>IF(a!L242="","",a!L242)</f>
        <v/>
      </c>
      <c r="M242" s="4" t="str">
        <f>IF(a!P242="","",a!P242)</f>
        <v/>
      </c>
      <c r="N242" s="4" t="str">
        <f>IF(a!M242="","",a!M242)</f>
        <v/>
      </c>
      <c r="O242" s="4" t="str">
        <f>IF(a!I242&gt;0,1,"")</f>
        <v/>
      </c>
      <c r="P242" s="4" t="str">
        <f>IF(ISBLANK(a!I242),"",a!Q242)</f>
        <v/>
      </c>
      <c r="Q242" s="6" t="str">
        <f>IF(ISBLANK(a!I242),"",a!R242)</f>
        <v/>
      </c>
      <c r="R242" s="6"/>
      <c r="S242" s="6"/>
      <c r="T242" s="6"/>
      <c r="U242" s="6"/>
      <c r="V242" s="6"/>
      <c r="W242" s="6"/>
      <c r="X242" s="7" t="str">
        <f>IF(a!I242&gt;0,TEXT(a!D242,"0000\/00\/00"),"")</f>
        <v/>
      </c>
      <c r="Y242" s="4" t="str">
        <f>IF(a!I242="","",IF(a!E242=2,1,IF(a!E242=1,2,a!E242)))</f>
        <v/>
      </c>
      <c r="Z242" s="4"/>
      <c r="AA242" s="4" t="str">
        <f>IF(a!I242&gt;0,1,"")</f>
        <v/>
      </c>
      <c r="AB242" s="4" t="str">
        <f>IF(a!I242&gt;0,1,"")</f>
        <v/>
      </c>
      <c r="AC242" s="8" t="str">
        <f>IF(a!O242="","",a!O242)</f>
        <v/>
      </c>
      <c r="AD242" s="6" t="str">
        <f>IF(a!S242="","",a!S242)</f>
        <v/>
      </c>
      <c r="AE242" s="6" t="str">
        <f>IF(a!U242="","",a!U242)</f>
        <v/>
      </c>
    </row>
    <row r="243" spans="1:31" x14ac:dyDescent="0.25">
      <c r="A243" s="4" t="str">
        <f>IF(D243="","",IF(D243=2,a!Y243,a!I243))</f>
        <v/>
      </c>
      <c r="B243" s="5" t="str">
        <f>IF(a!G243="","",IF(F243="",100,F243))</f>
        <v/>
      </c>
      <c r="C243" s="4" t="str">
        <f>IF(a!I243="","",IF(LEN(a!F243)=11,a!G243,"مصرف کننده"))</f>
        <v/>
      </c>
      <c r="D243" s="4" t="str">
        <f>IF(a!I243="","",IF(LEN(a!F243)=11,2,5))</f>
        <v/>
      </c>
      <c r="E243" s="4"/>
      <c r="F243" s="4" t="str">
        <f>IF(LEN(a!F243)=11,a!F243,"")</f>
        <v/>
      </c>
      <c r="G243" s="4"/>
      <c r="H243" s="4"/>
      <c r="I243" s="4"/>
      <c r="J243" s="4"/>
      <c r="K243" s="4"/>
      <c r="L243" s="4" t="str">
        <f>IF(a!L243="","",a!L243)</f>
        <v/>
      </c>
      <c r="M243" s="4" t="str">
        <f>IF(a!P243="","",a!P243)</f>
        <v/>
      </c>
      <c r="N243" s="4" t="str">
        <f>IF(a!M243="","",a!M243)</f>
        <v/>
      </c>
      <c r="O243" s="4" t="str">
        <f>IF(a!I243&gt;0,1,"")</f>
        <v/>
      </c>
      <c r="P243" s="4" t="str">
        <f>IF(ISBLANK(a!I243),"",a!Q243)</f>
        <v/>
      </c>
      <c r="Q243" s="6" t="str">
        <f>IF(ISBLANK(a!I243),"",a!R243)</f>
        <v/>
      </c>
      <c r="R243" s="6"/>
      <c r="S243" s="6"/>
      <c r="T243" s="6"/>
      <c r="U243" s="6"/>
      <c r="V243" s="6"/>
      <c r="W243" s="6"/>
      <c r="X243" s="7" t="str">
        <f>IF(a!I243&gt;0,TEXT(a!D243,"0000\/00\/00"),"")</f>
        <v/>
      </c>
      <c r="Y243" s="4" t="str">
        <f>IF(a!I243="","",IF(a!E243=2,1,IF(a!E243=1,2,a!E243)))</f>
        <v/>
      </c>
      <c r="Z243" s="4"/>
      <c r="AA243" s="4" t="str">
        <f>IF(a!I243&gt;0,1,"")</f>
        <v/>
      </c>
      <c r="AB243" s="4" t="str">
        <f>IF(a!I243&gt;0,1,"")</f>
        <v/>
      </c>
      <c r="AC243" s="8" t="str">
        <f>IF(a!O243="","",a!O243)</f>
        <v/>
      </c>
      <c r="AD243" s="6" t="str">
        <f>IF(a!S243="","",a!S243)</f>
        <v/>
      </c>
      <c r="AE243" s="6" t="str">
        <f>IF(a!U243="","",a!U243)</f>
        <v/>
      </c>
    </row>
    <row r="244" spans="1:31" x14ac:dyDescent="0.25">
      <c r="A244" s="4" t="str">
        <f>IF(D244="","",IF(D244=2,a!Y244,a!I244))</f>
        <v/>
      </c>
      <c r="B244" s="5" t="str">
        <f>IF(a!G244="","",IF(F244="",100,F244))</f>
        <v/>
      </c>
      <c r="C244" s="4" t="str">
        <f>IF(a!I244="","",IF(LEN(a!F244)=11,a!G244,"مصرف کننده"))</f>
        <v/>
      </c>
      <c r="D244" s="4" t="str">
        <f>IF(a!I244="","",IF(LEN(a!F244)=11,2,5))</f>
        <v/>
      </c>
      <c r="E244" s="4"/>
      <c r="F244" s="4" t="str">
        <f>IF(LEN(a!F244)=11,a!F244,"")</f>
        <v/>
      </c>
      <c r="G244" s="4"/>
      <c r="H244" s="4"/>
      <c r="I244" s="4"/>
      <c r="J244" s="4"/>
      <c r="K244" s="4"/>
      <c r="L244" s="4" t="str">
        <f>IF(a!L244="","",a!L244)</f>
        <v/>
      </c>
      <c r="M244" s="4" t="str">
        <f>IF(a!P244="","",a!P244)</f>
        <v/>
      </c>
      <c r="N244" s="4" t="str">
        <f>IF(a!M244="","",a!M244)</f>
        <v/>
      </c>
      <c r="O244" s="4" t="str">
        <f>IF(a!I244&gt;0,1,"")</f>
        <v/>
      </c>
      <c r="P244" s="4" t="str">
        <f>IF(ISBLANK(a!I244),"",a!Q244)</f>
        <v/>
      </c>
      <c r="Q244" s="6" t="str">
        <f>IF(ISBLANK(a!I244),"",a!R244)</f>
        <v/>
      </c>
      <c r="R244" s="6"/>
      <c r="S244" s="6"/>
      <c r="T244" s="6"/>
      <c r="U244" s="6"/>
      <c r="V244" s="6"/>
      <c r="W244" s="6"/>
      <c r="X244" s="7" t="str">
        <f>IF(a!I244&gt;0,TEXT(a!D244,"0000\/00\/00"),"")</f>
        <v/>
      </c>
      <c r="Y244" s="4" t="str">
        <f>IF(a!I244="","",IF(a!E244=2,1,IF(a!E244=1,2,a!E244)))</f>
        <v/>
      </c>
      <c r="Z244" s="4"/>
      <c r="AA244" s="4" t="str">
        <f>IF(a!I244&gt;0,1,"")</f>
        <v/>
      </c>
      <c r="AB244" s="4" t="str">
        <f>IF(a!I244&gt;0,1,"")</f>
        <v/>
      </c>
      <c r="AC244" s="8" t="str">
        <f>IF(a!O244="","",a!O244)</f>
        <v/>
      </c>
      <c r="AD244" s="6" t="str">
        <f>IF(a!S244="","",a!S244)</f>
        <v/>
      </c>
      <c r="AE244" s="6" t="str">
        <f>IF(a!U244="","",a!U244)</f>
        <v/>
      </c>
    </row>
    <row r="245" spans="1:31" x14ac:dyDescent="0.25">
      <c r="A245" s="4" t="str">
        <f>IF(D245="","",IF(D245=2,a!Y245,a!I245))</f>
        <v/>
      </c>
      <c r="B245" s="5" t="str">
        <f>IF(a!G245="","",IF(F245="",100,F245))</f>
        <v/>
      </c>
      <c r="C245" s="4" t="str">
        <f>IF(a!I245="","",IF(LEN(a!F245)=11,a!G245,"مصرف کننده"))</f>
        <v/>
      </c>
      <c r="D245" s="4" t="str">
        <f>IF(a!I245="","",IF(LEN(a!F245)=11,2,5))</f>
        <v/>
      </c>
      <c r="E245" s="4"/>
      <c r="F245" s="4" t="str">
        <f>IF(LEN(a!F245)=11,a!F245,"")</f>
        <v/>
      </c>
      <c r="G245" s="4"/>
      <c r="H245" s="4"/>
      <c r="I245" s="4"/>
      <c r="J245" s="4"/>
      <c r="K245" s="4"/>
      <c r="L245" s="4" t="str">
        <f>IF(a!L245="","",a!L245)</f>
        <v/>
      </c>
      <c r="M245" s="4" t="str">
        <f>IF(a!P245="","",a!P245)</f>
        <v/>
      </c>
      <c r="N245" s="4" t="str">
        <f>IF(a!M245="","",a!M245)</f>
        <v/>
      </c>
      <c r="O245" s="4" t="str">
        <f>IF(a!I245&gt;0,1,"")</f>
        <v/>
      </c>
      <c r="P245" s="4" t="str">
        <f>IF(ISBLANK(a!I245),"",a!Q245)</f>
        <v/>
      </c>
      <c r="Q245" s="6" t="str">
        <f>IF(ISBLANK(a!I245),"",a!R245)</f>
        <v/>
      </c>
      <c r="R245" s="6"/>
      <c r="S245" s="6"/>
      <c r="T245" s="6"/>
      <c r="U245" s="6"/>
      <c r="V245" s="6"/>
      <c r="W245" s="6"/>
      <c r="X245" s="7" t="str">
        <f>IF(a!I245&gt;0,TEXT(a!D245,"0000\/00\/00"),"")</f>
        <v/>
      </c>
      <c r="Y245" s="4" t="str">
        <f>IF(a!I245="","",IF(a!E245=2,1,IF(a!E245=1,2,a!E245)))</f>
        <v/>
      </c>
      <c r="Z245" s="4"/>
      <c r="AA245" s="4" t="str">
        <f>IF(a!I245&gt;0,1,"")</f>
        <v/>
      </c>
      <c r="AB245" s="4" t="str">
        <f>IF(a!I245&gt;0,1,"")</f>
        <v/>
      </c>
      <c r="AC245" s="8" t="str">
        <f>IF(a!O245="","",a!O245)</f>
        <v/>
      </c>
      <c r="AD245" s="6" t="str">
        <f>IF(a!S245="","",a!S245)</f>
        <v/>
      </c>
      <c r="AE245" s="6" t="str">
        <f>IF(a!U245="","",a!U245)</f>
        <v/>
      </c>
    </row>
    <row r="246" spans="1:31" x14ac:dyDescent="0.25">
      <c r="A246" s="4" t="str">
        <f>IF(D246="","",IF(D246=2,a!Y246,a!I246))</f>
        <v/>
      </c>
      <c r="B246" s="5" t="str">
        <f>IF(a!G246="","",IF(F246="",100,F246))</f>
        <v/>
      </c>
      <c r="C246" s="4" t="str">
        <f>IF(a!I246="","",IF(LEN(a!F246)=11,a!G246,"مصرف کننده"))</f>
        <v/>
      </c>
      <c r="D246" s="4" t="str">
        <f>IF(a!I246="","",IF(LEN(a!F246)=11,2,5))</f>
        <v/>
      </c>
      <c r="E246" s="4"/>
      <c r="F246" s="4" t="str">
        <f>IF(LEN(a!F246)=11,a!F246,"")</f>
        <v/>
      </c>
      <c r="G246" s="4"/>
      <c r="H246" s="4"/>
      <c r="I246" s="4"/>
      <c r="J246" s="4"/>
      <c r="K246" s="4"/>
      <c r="L246" s="4" t="str">
        <f>IF(a!L246="","",a!L246)</f>
        <v/>
      </c>
      <c r="M246" s="4" t="str">
        <f>IF(a!P246="","",a!P246)</f>
        <v/>
      </c>
      <c r="N246" s="4" t="str">
        <f>IF(a!M246="","",a!M246)</f>
        <v/>
      </c>
      <c r="O246" s="4" t="str">
        <f>IF(a!I246&gt;0,1,"")</f>
        <v/>
      </c>
      <c r="P246" s="4" t="str">
        <f>IF(ISBLANK(a!I246),"",a!Q246)</f>
        <v/>
      </c>
      <c r="Q246" s="6" t="str">
        <f>IF(ISBLANK(a!I246),"",a!R246)</f>
        <v/>
      </c>
      <c r="R246" s="6"/>
      <c r="S246" s="6"/>
      <c r="T246" s="6"/>
      <c r="U246" s="6"/>
      <c r="V246" s="6"/>
      <c r="W246" s="6"/>
      <c r="X246" s="7" t="str">
        <f>IF(a!I246&gt;0,TEXT(a!D246,"0000\/00\/00"),"")</f>
        <v/>
      </c>
      <c r="Y246" s="4" t="str">
        <f>IF(a!I246="","",IF(a!E246=2,1,IF(a!E246=1,2,a!E246)))</f>
        <v/>
      </c>
      <c r="Z246" s="4"/>
      <c r="AA246" s="4" t="str">
        <f>IF(a!I246&gt;0,1,"")</f>
        <v/>
      </c>
      <c r="AB246" s="4" t="str">
        <f>IF(a!I246&gt;0,1,"")</f>
        <v/>
      </c>
      <c r="AC246" s="8" t="str">
        <f>IF(a!O246="","",a!O246)</f>
        <v/>
      </c>
      <c r="AD246" s="6" t="str">
        <f>IF(a!S246="","",a!S246)</f>
        <v/>
      </c>
      <c r="AE246" s="6" t="str">
        <f>IF(a!U246="","",a!U246)</f>
        <v/>
      </c>
    </row>
    <row r="247" spans="1:31" x14ac:dyDescent="0.25">
      <c r="A247" s="4" t="str">
        <f>IF(D247="","",IF(D247=2,a!Y247,a!I247))</f>
        <v/>
      </c>
      <c r="B247" s="5" t="str">
        <f>IF(a!G247="","",IF(F247="",100,F247))</f>
        <v/>
      </c>
      <c r="C247" s="4" t="str">
        <f>IF(a!I247="","",IF(LEN(a!F247)=11,a!G247,"مصرف کننده"))</f>
        <v/>
      </c>
      <c r="D247" s="4" t="str">
        <f>IF(a!I247="","",IF(LEN(a!F247)=11,2,5))</f>
        <v/>
      </c>
      <c r="E247" s="4"/>
      <c r="F247" s="4" t="str">
        <f>IF(LEN(a!F247)=11,a!F247,"")</f>
        <v/>
      </c>
      <c r="G247" s="4"/>
      <c r="H247" s="4"/>
      <c r="I247" s="4"/>
      <c r="J247" s="4"/>
      <c r="K247" s="4"/>
      <c r="L247" s="4" t="str">
        <f>IF(a!L247="","",a!L247)</f>
        <v/>
      </c>
      <c r="M247" s="4" t="str">
        <f>IF(a!P247="","",a!P247)</f>
        <v/>
      </c>
      <c r="N247" s="4" t="str">
        <f>IF(a!M247="","",a!M247)</f>
        <v/>
      </c>
      <c r="O247" s="4" t="str">
        <f>IF(a!I247&gt;0,1,"")</f>
        <v/>
      </c>
      <c r="P247" s="4" t="str">
        <f>IF(ISBLANK(a!I247),"",a!Q247)</f>
        <v/>
      </c>
      <c r="Q247" s="6" t="str">
        <f>IF(ISBLANK(a!I247),"",a!R247)</f>
        <v/>
      </c>
      <c r="R247" s="6"/>
      <c r="S247" s="6"/>
      <c r="T247" s="6"/>
      <c r="U247" s="6"/>
      <c r="V247" s="6"/>
      <c r="W247" s="6"/>
      <c r="X247" s="7" t="str">
        <f>IF(a!I247&gt;0,TEXT(a!D247,"0000\/00\/00"),"")</f>
        <v/>
      </c>
      <c r="Y247" s="4" t="str">
        <f>IF(a!I247="","",IF(a!E247=2,1,IF(a!E247=1,2,a!E247)))</f>
        <v/>
      </c>
      <c r="Z247" s="4"/>
      <c r="AA247" s="4" t="str">
        <f>IF(a!I247&gt;0,1,"")</f>
        <v/>
      </c>
      <c r="AB247" s="4" t="str">
        <f>IF(a!I247&gt;0,1,"")</f>
        <v/>
      </c>
      <c r="AC247" s="8" t="str">
        <f>IF(a!O247="","",a!O247)</f>
        <v/>
      </c>
      <c r="AD247" s="6" t="str">
        <f>IF(a!S247="","",a!S247)</f>
        <v/>
      </c>
      <c r="AE247" s="6" t="str">
        <f>IF(a!U247="","",a!U247)</f>
        <v/>
      </c>
    </row>
    <row r="248" spans="1:31" x14ac:dyDescent="0.25">
      <c r="A248" s="4" t="str">
        <f>IF(D248="","",IF(D248=2,a!Y248,a!I248))</f>
        <v/>
      </c>
      <c r="B248" s="5" t="str">
        <f>IF(a!G248="","",IF(F248="",100,F248))</f>
        <v/>
      </c>
      <c r="C248" s="4" t="str">
        <f>IF(a!I248="","",IF(LEN(a!F248)=11,a!G248,"مصرف کننده"))</f>
        <v/>
      </c>
      <c r="D248" s="4" t="str">
        <f>IF(a!I248="","",IF(LEN(a!F248)=11,2,5))</f>
        <v/>
      </c>
      <c r="E248" s="4"/>
      <c r="F248" s="4" t="str">
        <f>IF(LEN(a!F248)=11,a!F248,"")</f>
        <v/>
      </c>
      <c r="G248" s="4"/>
      <c r="H248" s="4"/>
      <c r="I248" s="4"/>
      <c r="J248" s="4"/>
      <c r="K248" s="4"/>
      <c r="L248" s="4" t="str">
        <f>IF(a!L248="","",a!L248)</f>
        <v/>
      </c>
      <c r="M248" s="4" t="str">
        <f>IF(a!P248="","",a!P248)</f>
        <v/>
      </c>
      <c r="N248" s="4" t="str">
        <f>IF(a!M248="","",a!M248)</f>
        <v/>
      </c>
      <c r="O248" s="4" t="str">
        <f>IF(a!I248&gt;0,1,"")</f>
        <v/>
      </c>
      <c r="P248" s="4" t="str">
        <f>IF(ISBLANK(a!I248),"",a!Q248)</f>
        <v/>
      </c>
      <c r="Q248" s="6" t="str">
        <f>IF(ISBLANK(a!I248),"",a!R248)</f>
        <v/>
      </c>
      <c r="R248" s="6"/>
      <c r="S248" s="6"/>
      <c r="T248" s="6"/>
      <c r="U248" s="6"/>
      <c r="V248" s="6"/>
      <c r="W248" s="6"/>
      <c r="X248" s="7" t="str">
        <f>IF(a!I248&gt;0,TEXT(a!D248,"0000\/00\/00"),"")</f>
        <v/>
      </c>
      <c r="Y248" s="4" t="str">
        <f>IF(a!I248="","",IF(a!E248=2,1,IF(a!E248=1,2,a!E248)))</f>
        <v/>
      </c>
      <c r="Z248" s="4"/>
      <c r="AA248" s="4" t="str">
        <f>IF(a!I248&gt;0,1,"")</f>
        <v/>
      </c>
      <c r="AB248" s="4" t="str">
        <f>IF(a!I248&gt;0,1,"")</f>
        <v/>
      </c>
      <c r="AC248" s="8" t="str">
        <f>IF(a!O248="","",a!O248)</f>
        <v/>
      </c>
      <c r="AD248" s="6" t="str">
        <f>IF(a!S248="","",a!S248)</f>
        <v/>
      </c>
      <c r="AE248" s="6" t="str">
        <f>IF(a!U248="","",a!U248)</f>
        <v/>
      </c>
    </row>
    <row r="249" spans="1:31" x14ac:dyDescent="0.25">
      <c r="A249" s="4" t="str">
        <f>IF(D249="","",IF(D249=2,a!Y249,a!I249))</f>
        <v/>
      </c>
      <c r="B249" s="5" t="str">
        <f>IF(a!G249="","",IF(F249="",100,F249))</f>
        <v/>
      </c>
      <c r="C249" s="4" t="str">
        <f>IF(a!I249="","",IF(LEN(a!F249)=11,a!G249,"مصرف کننده"))</f>
        <v/>
      </c>
      <c r="D249" s="4" t="str">
        <f>IF(a!I249="","",IF(LEN(a!F249)=11,2,5))</f>
        <v/>
      </c>
      <c r="E249" s="4"/>
      <c r="F249" s="4" t="str">
        <f>IF(LEN(a!F249)=11,a!F249,"")</f>
        <v/>
      </c>
      <c r="G249" s="4"/>
      <c r="H249" s="4"/>
      <c r="I249" s="4"/>
      <c r="J249" s="4"/>
      <c r="K249" s="4"/>
      <c r="L249" s="4" t="str">
        <f>IF(a!L249="","",a!L249)</f>
        <v/>
      </c>
      <c r="M249" s="4" t="str">
        <f>IF(a!P249="","",a!P249)</f>
        <v/>
      </c>
      <c r="N249" s="4" t="str">
        <f>IF(a!M249="","",a!M249)</f>
        <v/>
      </c>
      <c r="O249" s="4" t="str">
        <f>IF(a!I249&gt;0,1,"")</f>
        <v/>
      </c>
      <c r="P249" s="4" t="str">
        <f>IF(ISBLANK(a!I249),"",a!Q249)</f>
        <v/>
      </c>
      <c r="Q249" s="6" t="str">
        <f>IF(ISBLANK(a!I249),"",a!R249)</f>
        <v/>
      </c>
      <c r="R249" s="6"/>
      <c r="S249" s="6"/>
      <c r="T249" s="6"/>
      <c r="U249" s="6"/>
      <c r="V249" s="6"/>
      <c r="W249" s="6"/>
      <c r="X249" s="7" t="str">
        <f>IF(a!I249&gt;0,TEXT(a!D249,"0000\/00\/00"),"")</f>
        <v/>
      </c>
      <c r="Y249" s="4" t="str">
        <f>IF(a!I249="","",IF(a!E249=2,1,IF(a!E249=1,2,a!E249)))</f>
        <v/>
      </c>
      <c r="Z249" s="4"/>
      <c r="AA249" s="4" t="str">
        <f>IF(a!I249&gt;0,1,"")</f>
        <v/>
      </c>
      <c r="AB249" s="4" t="str">
        <f>IF(a!I249&gt;0,1,"")</f>
        <v/>
      </c>
      <c r="AC249" s="8" t="str">
        <f>IF(a!O249="","",a!O249)</f>
        <v/>
      </c>
      <c r="AD249" s="6" t="str">
        <f>IF(a!S249="","",a!S249)</f>
        <v/>
      </c>
      <c r="AE249" s="6" t="str">
        <f>IF(a!U249="","",a!U249)</f>
        <v/>
      </c>
    </row>
    <row r="250" spans="1:31" x14ac:dyDescent="0.25">
      <c r="A250" s="4" t="str">
        <f>IF(D250="","",IF(D250=2,a!Y250,a!I250))</f>
        <v/>
      </c>
      <c r="B250" s="5" t="str">
        <f>IF(a!G250="","",IF(F250="",100,F250))</f>
        <v/>
      </c>
      <c r="C250" s="4" t="str">
        <f>IF(a!I250="","",IF(LEN(a!F250)=11,a!G250,"مصرف کننده"))</f>
        <v/>
      </c>
      <c r="D250" s="4" t="str">
        <f>IF(a!I250="","",IF(LEN(a!F250)=11,2,5))</f>
        <v/>
      </c>
      <c r="E250" s="4"/>
      <c r="F250" s="4" t="str">
        <f>IF(LEN(a!F250)=11,a!F250,"")</f>
        <v/>
      </c>
      <c r="G250" s="4"/>
      <c r="H250" s="4"/>
      <c r="I250" s="4"/>
      <c r="J250" s="4"/>
      <c r="K250" s="4"/>
      <c r="L250" s="4" t="str">
        <f>IF(a!L250="","",a!L250)</f>
        <v/>
      </c>
      <c r="M250" s="4" t="str">
        <f>IF(a!P250="","",a!P250)</f>
        <v/>
      </c>
      <c r="N250" s="4" t="str">
        <f>IF(a!M250="","",a!M250)</f>
        <v/>
      </c>
      <c r="O250" s="4" t="str">
        <f>IF(a!I250&gt;0,1,"")</f>
        <v/>
      </c>
      <c r="P250" s="4" t="str">
        <f>IF(ISBLANK(a!I250),"",a!Q250)</f>
        <v/>
      </c>
      <c r="Q250" s="6" t="str">
        <f>IF(ISBLANK(a!I250),"",a!R250)</f>
        <v/>
      </c>
      <c r="R250" s="6"/>
      <c r="S250" s="6"/>
      <c r="T250" s="6"/>
      <c r="U250" s="6"/>
      <c r="V250" s="6"/>
      <c r="W250" s="6"/>
      <c r="X250" s="7" t="str">
        <f>IF(a!I250&gt;0,TEXT(a!D250,"0000\/00\/00"),"")</f>
        <v/>
      </c>
      <c r="Y250" s="4" t="str">
        <f>IF(a!I250="","",IF(a!E250=2,1,IF(a!E250=1,2,a!E250)))</f>
        <v/>
      </c>
      <c r="Z250" s="4"/>
      <c r="AA250" s="4" t="str">
        <f>IF(a!I250&gt;0,1,"")</f>
        <v/>
      </c>
      <c r="AB250" s="4" t="str">
        <f>IF(a!I250&gt;0,1,"")</f>
        <v/>
      </c>
      <c r="AC250" s="8" t="str">
        <f>IF(a!O250="","",a!O250)</f>
        <v/>
      </c>
      <c r="AD250" s="6" t="str">
        <f>IF(a!S250="","",a!S250)</f>
        <v/>
      </c>
      <c r="AE250" s="6" t="str">
        <f>IF(a!U250="","",a!U250)</f>
        <v/>
      </c>
    </row>
    <row r="251" spans="1:31" x14ac:dyDescent="0.25">
      <c r="A251" s="4" t="str">
        <f>IF(D251="","",IF(D251=2,a!Y251,a!I251))</f>
        <v/>
      </c>
      <c r="B251" s="5" t="str">
        <f>IF(a!G251="","",IF(F251="",100,F251))</f>
        <v/>
      </c>
      <c r="C251" s="4" t="str">
        <f>IF(a!I251="","",IF(LEN(a!F251)=11,a!G251,"مصرف کننده"))</f>
        <v/>
      </c>
      <c r="D251" s="4" t="str">
        <f>IF(a!I251="","",IF(LEN(a!F251)=11,2,5))</f>
        <v/>
      </c>
      <c r="E251" s="4"/>
      <c r="F251" s="4" t="str">
        <f>IF(LEN(a!F251)=11,a!F251,"")</f>
        <v/>
      </c>
      <c r="G251" s="4"/>
      <c r="H251" s="4"/>
      <c r="I251" s="4"/>
      <c r="J251" s="4"/>
      <c r="K251" s="4"/>
      <c r="L251" s="4" t="str">
        <f>IF(a!L251="","",a!L251)</f>
        <v/>
      </c>
      <c r="M251" s="4" t="str">
        <f>IF(a!P251="","",a!P251)</f>
        <v/>
      </c>
      <c r="N251" s="4" t="str">
        <f>IF(a!M251="","",a!M251)</f>
        <v/>
      </c>
      <c r="O251" s="4" t="str">
        <f>IF(a!I251&gt;0,1,"")</f>
        <v/>
      </c>
      <c r="P251" s="4" t="str">
        <f>IF(ISBLANK(a!I251),"",a!Q251)</f>
        <v/>
      </c>
      <c r="Q251" s="6" t="str">
        <f>IF(ISBLANK(a!I251),"",a!R251)</f>
        <v/>
      </c>
      <c r="R251" s="6"/>
      <c r="S251" s="6"/>
      <c r="T251" s="6"/>
      <c r="U251" s="6"/>
      <c r="V251" s="6"/>
      <c r="W251" s="6"/>
      <c r="X251" s="7" t="str">
        <f>IF(a!I251&gt;0,TEXT(a!D251,"0000\/00\/00"),"")</f>
        <v/>
      </c>
      <c r="Y251" s="4" t="str">
        <f>IF(a!I251="","",IF(a!E251=2,1,IF(a!E251=1,2,a!E251)))</f>
        <v/>
      </c>
      <c r="Z251" s="4"/>
      <c r="AA251" s="4" t="str">
        <f>IF(a!I251&gt;0,1,"")</f>
        <v/>
      </c>
      <c r="AB251" s="4" t="str">
        <f>IF(a!I251&gt;0,1,"")</f>
        <v/>
      </c>
      <c r="AC251" s="8" t="str">
        <f>IF(a!O251="","",a!O251)</f>
        <v/>
      </c>
      <c r="AD251" s="6" t="str">
        <f>IF(a!S251="","",a!S251)</f>
        <v/>
      </c>
      <c r="AE251" s="6" t="str">
        <f>IF(a!U251="","",a!U251)</f>
        <v/>
      </c>
    </row>
    <row r="252" spans="1:31" x14ac:dyDescent="0.25">
      <c r="A252" s="4" t="str">
        <f>IF(D252="","",IF(D252=2,a!Y252,a!I252))</f>
        <v/>
      </c>
      <c r="B252" s="5" t="str">
        <f>IF(a!G252="","",IF(F252="",100,F252))</f>
        <v/>
      </c>
      <c r="C252" s="4" t="str">
        <f>IF(a!I252="","",IF(LEN(a!F252)=11,a!G252,"مصرف کننده"))</f>
        <v/>
      </c>
      <c r="D252" s="4" t="str">
        <f>IF(a!I252="","",IF(LEN(a!F252)=11,2,5))</f>
        <v/>
      </c>
      <c r="E252" s="4"/>
      <c r="F252" s="4" t="str">
        <f>IF(LEN(a!F252)=11,a!F252,"")</f>
        <v/>
      </c>
      <c r="G252" s="4"/>
      <c r="H252" s="4"/>
      <c r="I252" s="4"/>
      <c r="J252" s="4"/>
      <c r="K252" s="4"/>
      <c r="L252" s="4" t="str">
        <f>IF(a!L252="","",a!L252)</f>
        <v/>
      </c>
      <c r="M252" s="4" t="str">
        <f>IF(a!P252="","",a!P252)</f>
        <v/>
      </c>
      <c r="N252" s="4" t="str">
        <f>IF(a!M252="","",a!M252)</f>
        <v/>
      </c>
      <c r="O252" s="4" t="str">
        <f>IF(a!I252&gt;0,1,"")</f>
        <v/>
      </c>
      <c r="P252" s="4" t="str">
        <f>IF(ISBLANK(a!I252),"",a!Q252)</f>
        <v/>
      </c>
      <c r="Q252" s="6" t="str">
        <f>IF(ISBLANK(a!I252),"",a!R252)</f>
        <v/>
      </c>
      <c r="R252" s="6"/>
      <c r="S252" s="6"/>
      <c r="T252" s="6"/>
      <c r="U252" s="6"/>
      <c r="V252" s="6"/>
      <c r="W252" s="6"/>
      <c r="X252" s="7" t="str">
        <f>IF(a!I252&gt;0,TEXT(a!D252,"0000\/00\/00"),"")</f>
        <v/>
      </c>
      <c r="Y252" s="4" t="str">
        <f>IF(a!I252="","",IF(a!E252=2,1,IF(a!E252=1,2,a!E252)))</f>
        <v/>
      </c>
      <c r="Z252" s="4"/>
      <c r="AA252" s="4" t="str">
        <f>IF(a!I252&gt;0,1,"")</f>
        <v/>
      </c>
      <c r="AB252" s="4" t="str">
        <f>IF(a!I252&gt;0,1,"")</f>
        <v/>
      </c>
      <c r="AC252" s="8" t="str">
        <f>IF(a!O252="","",a!O252)</f>
        <v/>
      </c>
      <c r="AD252" s="6" t="str">
        <f>IF(a!S252="","",a!S252)</f>
        <v/>
      </c>
      <c r="AE252" s="6" t="str">
        <f>IF(a!U252="","",a!U252)</f>
        <v/>
      </c>
    </row>
    <row r="253" spans="1:31" x14ac:dyDescent="0.25">
      <c r="A253" s="4" t="str">
        <f>IF(D253="","",IF(D253=2,a!Y253,a!I253))</f>
        <v/>
      </c>
      <c r="B253" s="5" t="str">
        <f>IF(a!G253="","",IF(F253="",100,F253))</f>
        <v/>
      </c>
      <c r="C253" s="4" t="str">
        <f>IF(a!I253="","",IF(LEN(a!F253)=11,a!G253,"مصرف کننده"))</f>
        <v/>
      </c>
      <c r="D253" s="4" t="str">
        <f>IF(a!I253="","",IF(LEN(a!F253)=11,2,5))</f>
        <v/>
      </c>
      <c r="E253" s="4"/>
      <c r="F253" s="4" t="str">
        <f>IF(LEN(a!F253)=11,a!F253,"")</f>
        <v/>
      </c>
      <c r="G253" s="4"/>
      <c r="H253" s="4"/>
      <c r="I253" s="4"/>
      <c r="J253" s="4"/>
      <c r="K253" s="4"/>
      <c r="L253" s="4" t="str">
        <f>IF(a!L253="","",a!L253)</f>
        <v/>
      </c>
      <c r="M253" s="4" t="str">
        <f>IF(a!P253="","",a!P253)</f>
        <v/>
      </c>
      <c r="N253" s="4" t="str">
        <f>IF(a!M253="","",a!M253)</f>
        <v/>
      </c>
      <c r="O253" s="4" t="str">
        <f>IF(a!I253&gt;0,1,"")</f>
        <v/>
      </c>
      <c r="P253" s="4" t="str">
        <f>IF(ISBLANK(a!I253),"",a!Q253)</f>
        <v/>
      </c>
      <c r="Q253" s="6" t="str">
        <f>IF(ISBLANK(a!I253),"",a!R253)</f>
        <v/>
      </c>
      <c r="R253" s="6"/>
      <c r="S253" s="6"/>
      <c r="T253" s="6"/>
      <c r="U253" s="6"/>
      <c r="V253" s="6"/>
      <c r="W253" s="6"/>
      <c r="X253" s="7" t="str">
        <f>IF(a!I253&gt;0,TEXT(a!D253,"0000\/00\/00"),"")</f>
        <v/>
      </c>
      <c r="Y253" s="4" t="str">
        <f>IF(a!I253="","",IF(a!E253=2,1,IF(a!E253=1,2,a!E253)))</f>
        <v/>
      </c>
      <c r="Z253" s="4"/>
      <c r="AA253" s="4" t="str">
        <f>IF(a!I253&gt;0,1,"")</f>
        <v/>
      </c>
      <c r="AB253" s="4" t="str">
        <f>IF(a!I253&gt;0,1,"")</f>
        <v/>
      </c>
      <c r="AC253" s="8" t="str">
        <f>IF(a!O253="","",a!O253)</f>
        <v/>
      </c>
      <c r="AD253" s="6" t="str">
        <f>IF(a!S253="","",a!S253)</f>
        <v/>
      </c>
      <c r="AE253" s="6" t="str">
        <f>IF(a!U253="","",a!U253)</f>
        <v/>
      </c>
    </row>
    <row r="254" spans="1:31" x14ac:dyDescent="0.25">
      <c r="A254" s="4" t="str">
        <f>IF(D254="","",IF(D254=2,a!Y254,a!I254))</f>
        <v/>
      </c>
      <c r="B254" s="5" t="str">
        <f>IF(a!G254="","",IF(F254="",100,F254))</f>
        <v/>
      </c>
      <c r="C254" s="4" t="str">
        <f>IF(a!I254="","",IF(LEN(a!F254)=11,a!G254,"مصرف کننده"))</f>
        <v/>
      </c>
      <c r="D254" s="4" t="str">
        <f>IF(a!I254="","",IF(LEN(a!F254)=11,2,5))</f>
        <v/>
      </c>
      <c r="E254" s="4"/>
      <c r="F254" s="4" t="str">
        <f>IF(LEN(a!F254)=11,a!F254,"")</f>
        <v/>
      </c>
      <c r="G254" s="4"/>
      <c r="H254" s="4"/>
      <c r="I254" s="4"/>
      <c r="J254" s="4"/>
      <c r="K254" s="4"/>
      <c r="L254" s="4" t="str">
        <f>IF(a!L254="","",a!L254)</f>
        <v/>
      </c>
      <c r="M254" s="4" t="str">
        <f>IF(a!P254="","",a!P254)</f>
        <v/>
      </c>
      <c r="N254" s="4" t="str">
        <f>IF(a!M254="","",a!M254)</f>
        <v/>
      </c>
      <c r="O254" s="4" t="str">
        <f>IF(a!I254&gt;0,1,"")</f>
        <v/>
      </c>
      <c r="P254" s="4" t="str">
        <f>IF(ISBLANK(a!I254),"",a!Q254)</f>
        <v/>
      </c>
      <c r="Q254" s="6" t="str">
        <f>IF(ISBLANK(a!I254),"",a!R254)</f>
        <v/>
      </c>
      <c r="R254" s="6"/>
      <c r="S254" s="6"/>
      <c r="T254" s="6"/>
      <c r="U254" s="6"/>
      <c r="V254" s="6"/>
      <c r="W254" s="6"/>
      <c r="X254" s="7" t="str">
        <f>IF(a!I254&gt;0,TEXT(a!D254,"0000\/00\/00"),"")</f>
        <v/>
      </c>
      <c r="Y254" s="4" t="str">
        <f>IF(a!I254="","",IF(a!E254=2,1,IF(a!E254=1,2,a!E254)))</f>
        <v/>
      </c>
      <c r="Z254" s="4"/>
      <c r="AA254" s="4" t="str">
        <f>IF(a!I254&gt;0,1,"")</f>
        <v/>
      </c>
      <c r="AB254" s="4" t="str">
        <f>IF(a!I254&gt;0,1,"")</f>
        <v/>
      </c>
      <c r="AC254" s="8" t="str">
        <f>IF(a!O254="","",a!O254)</f>
        <v/>
      </c>
      <c r="AD254" s="6" t="str">
        <f>IF(a!S254="","",a!S254)</f>
        <v/>
      </c>
      <c r="AE254" s="6" t="str">
        <f>IF(a!U254="","",a!U254)</f>
        <v/>
      </c>
    </row>
    <row r="255" spans="1:31" x14ac:dyDescent="0.25">
      <c r="A255" s="4" t="str">
        <f>IF(D255="","",IF(D255=2,a!Y255,a!I255))</f>
        <v/>
      </c>
      <c r="B255" s="5" t="str">
        <f>IF(a!G255="","",IF(F255="",100,F255))</f>
        <v/>
      </c>
      <c r="C255" s="4" t="str">
        <f>IF(a!I255="","",IF(LEN(a!F255)=11,a!G255,"مصرف کننده"))</f>
        <v/>
      </c>
      <c r="D255" s="4" t="str">
        <f>IF(a!I255="","",IF(LEN(a!F255)=11,2,5))</f>
        <v/>
      </c>
      <c r="E255" s="4"/>
      <c r="F255" s="4" t="str">
        <f>IF(LEN(a!F255)=11,a!F255,"")</f>
        <v/>
      </c>
      <c r="G255" s="4"/>
      <c r="H255" s="4"/>
      <c r="I255" s="4"/>
      <c r="J255" s="4"/>
      <c r="K255" s="4"/>
      <c r="L255" s="4" t="str">
        <f>IF(a!L255="","",a!L255)</f>
        <v/>
      </c>
      <c r="M255" s="4" t="str">
        <f>IF(a!P255="","",a!P255)</f>
        <v/>
      </c>
      <c r="N255" s="4" t="str">
        <f>IF(a!M255="","",a!M255)</f>
        <v/>
      </c>
      <c r="O255" s="4" t="str">
        <f>IF(a!I255&gt;0,1,"")</f>
        <v/>
      </c>
      <c r="P255" s="4" t="str">
        <f>IF(ISBLANK(a!I255),"",a!Q255)</f>
        <v/>
      </c>
      <c r="Q255" s="6" t="str">
        <f>IF(ISBLANK(a!I255),"",a!R255)</f>
        <v/>
      </c>
      <c r="R255" s="6"/>
      <c r="S255" s="6"/>
      <c r="T255" s="6"/>
      <c r="U255" s="6"/>
      <c r="V255" s="6"/>
      <c r="W255" s="6"/>
      <c r="X255" s="7" t="str">
        <f>IF(a!I255&gt;0,TEXT(a!D255,"0000\/00\/00"),"")</f>
        <v/>
      </c>
      <c r="Y255" s="4" t="str">
        <f>IF(a!I255="","",IF(a!E255=2,1,IF(a!E255=1,2,a!E255)))</f>
        <v/>
      </c>
      <c r="Z255" s="4"/>
      <c r="AA255" s="4" t="str">
        <f>IF(a!I255&gt;0,1,"")</f>
        <v/>
      </c>
      <c r="AB255" s="4" t="str">
        <f>IF(a!I255&gt;0,1,"")</f>
        <v/>
      </c>
      <c r="AC255" s="8" t="str">
        <f>IF(a!O255="","",a!O255)</f>
        <v/>
      </c>
      <c r="AD255" s="6" t="str">
        <f>IF(a!S255="","",a!S255)</f>
        <v/>
      </c>
      <c r="AE255" s="6" t="str">
        <f>IF(a!U255="","",a!U255)</f>
        <v/>
      </c>
    </row>
    <row r="256" spans="1:31" x14ac:dyDescent="0.25">
      <c r="A256" s="4" t="str">
        <f>IF(D256="","",IF(D256=2,a!Y256,a!I256))</f>
        <v/>
      </c>
      <c r="B256" s="5" t="str">
        <f>IF(a!G256="","",IF(F256="",100,F256))</f>
        <v/>
      </c>
      <c r="C256" s="4" t="str">
        <f>IF(a!I256="","",IF(LEN(a!F256)=11,a!G256,"مصرف کننده"))</f>
        <v/>
      </c>
      <c r="D256" s="4" t="str">
        <f>IF(a!I256="","",IF(LEN(a!F256)=11,2,5))</f>
        <v/>
      </c>
      <c r="E256" s="4"/>
      <c r="F256" s="4" t="str">
        <f>IF(LEN(a!F256)=11,a!F256,"")</f>
        <v/>
      </c>
      <c r="G256" s="4"/>
      <c r="H256" s="4"/>
      <c r="I256" s="4"/>
      <c r="J256" s="4"/>
      <c r="K256" s="4"/>
      <c r="L256" s="4" t="str">
        <f>IF(a!L256="","",a!L256)</f>
        <v/>
      </c>
      <c r="M256" s="4" t="str">
        <f>IF(a!P256="","",a!P256)</f>
        <v/>
      </c>
      <c r="N256" s="4" t="str">
        <f>IF(a!M256="","",a!M256)</f>
        <v/>
      </c>
      <c r="O256" s="4" t="str">
        <f>IF(a!I256&gt;0,1,"")</f>
        <v/>
      </c>
      <c r="P256" s="4" t="str">
        <f>IF(ISBLANK(a!I256),"",a!Q256)</f>
        <v/>
      </c>
      <c r="Q256" s="6" t="str">
        <f>IF(ISBLANK(a!I256),"",a!R256)</f>
        <v/>
      </c>
      <c r="R256" s="6"/>
      <c r="S256" s="6"/>
      <c r="T256" s="6"/>
      <c r="U256" s="6"/>
      <c r="V256" s="6"/>
      <c r="W256" s="6"/>
      <c r="X256" s="7" t="str">
        <f>IF(a!I256&gt;0,TEXT(a!D256,"0000\/00\/00"),"")</f>
        <v/>
      </c>
      <c r="Y256" s="4" t="str">
        <f>IF(a!I256="","",IF(a!E256=2,1,IF(a!E256=1,2,a!E256)))</f>
        <v/>
      </c>
      <c r="Z256" s="4"/>
      <c r="AA256" s="4" t="str">
        <f>IF(a!I256&gt;0,1,"")</f>
        <v/>
      </c>
      <c r="AB256" s="4" t="str">
        <f>IF(a!I256&gt;0,1,"")</f>
        <v/>
      </c>
      <c r="AC256" s="8" t="str">
        <f>IF(a!O256="","",a!O256)</f>
        <v/>
      </c>
      <c r="AD256" s="6" t="str">
        <f>IF(a!S256="","",a!S256)</f>
        <v/>
      </c>
      <c r="AE256" s="6" t="str">
        <f>IF(a!U256="","",a!U256)</f>
        <v/>
      </c>
    </row>
    <row r="257" spans="1:31" x14ac:dyDescent="0.25">
      <c r="A257" s="4" t="str">
        <f>IF(D257="","",IF(D257=2,a!Y257,a!I257))</f>
        <v/>
      </c>
      <c r="B257" s="5" t="str">
        <f>IF(a!G257="","",IF(F257="",100,F257))</f>
        <v/>
      </c>
      <c r="C257" s="4" t="str">
        <f>IF(a!I257="","",IF(LEN(a!F257)=11,a!G257,"مصرف کننده"))</f>
        <v/>
      </c>
      <c r="D257" s="4" t="str">
        <f>IF(a!I257="","",IF(LEN(a!F257)=11,2,5))</f>
        <v/>
      </c>
      <c r="E257" s="4"/>
      <c r="F257" s="4" t="str">
        <f>IF(LEN(a!F257)=11,a!F257,"")</f>
        <v/>
      </c>
      <c r="G257" s="4"/>
      <c r="H257" s="4"/>
      <c r="I257" s="4"/>
      <c r="J257" s="4"/>
      <c r="K257" s="4"/>
      <c r="L257" s="4" t="str">
        <f>IF(a!L257="","",a!L257)</f>
        <v/>
      </c>
      <c r="M257" s="4" t="str">
        <f>IF(a!P257="","",a!P257)</f>
        <v/>
      </c>
      <c r="N257" s="4" t="str">
        <f>IF(a!M257="","",a!M257)</f>
        <v/>
      </c>
      <c r="O257" s="4" t="str">
        <f>IF(a!I257&gt;0,1,"")</f>
        <v/>
      </c>
      <c r="P257" s="4" t="str">
        <f>IF(ISBLANK(a!I257),"",a!Q257)</f>
        <v/>
      </c>
      <c r="Q257" s="6" t="str">
        <f>IF(ISBLANK(a!I257),"",a!R257)</f>
        <v/>
      </c>
      <c r="R257" s="6"/>
      <c r="S257" s="6"/>
      <c r="T257" s="6"/>
      <c r="U257" s="6"/>
      <c r="V257" s="6"/>
      <c r="W257" s="6"/>
      <c r="X257" s="7" t="str">
        <f>IF(a!I257&gt;0,TEXT(a!D257,"0000\/00\/00"),"")</f>
        <v/>
      </c>
      <c r="Y257" s="4" t="str">
        <f>IF(a!I257="","",IF(a!E257=2,1,IF(a!E257=1,2,a!E257)))</f>
        <v/>
      </c>
      <c r="Z257" s="4"/>
      <c r="AA257" s="4" t="str">
        <f>IF(a!I257&gt;0,1,"")</f>
        <v/>
      </c>
      <c r="AB257" s="4" t="str">
        <f>IF(a!I257&gt;0,1,"")</f>
        <v/>
      </c>
      <c r="AC257" s="8" t="str">
        <f>IF(a!O257="","",a!O257)</f>
        <v/>
      </c>
      <c r="AD257" s="6" t="str">
        <f>IF(a!S257="","",a!S257)</f>
        <v/>
      </c>
      <c r="AE257" s="6" t="str">
        <f>IF(a!U257="","",a!U257)</f>
        <v/>
      </c>
    </row>
    <row r="258" spans="1:31" x14ac:dyDescent="0.25">
      <c r="A258" s="4" t="str">
        <f>IF(D258="","",IF(D258=2,a!Y258,a!I258))</f>
        <v/>
      </c>
      <c r="B258" s="5" t="str">
        <f>IF(a!G258="","",IF(F258="",100,F258))</f>
        <v/>
      </c>
      <c r="C258" s="4" t="str">
        <f>IF(a!I258="","",IF(LEN(a!F258)=11,a!G258,"مصرف کننده"))</f>
        <v/>
      </c>
      <c r="D258" s="4" t="str">
        <f>IF(a!I258="","",IF(LEN(a!F258)=11,2,5))</f>
        <v/>
      </c>
      <c r="E258" s="4"/>
      <c r="F258" s="4" t="str">
        <f>IF(LEN(a!F258)=11,a!F258,"")</f>
        <v/>
      </c>
      <c r="G258" s="4"/>
      <c r="H258" s="4"/>
      <c r="I258" s="4"/>
      <c r="J258" s="4"/>
      <c r="K258" s="4"/>
      <c r="L258" s="4" t="str">
        <f>IF(a!L258="","",a!L258)</f>
        <v/>
      </c>
      <c r="M258" s="4" t="str">
        <f>IF(a!P258="","",a!P258)</f>
        <v/>
      </c>
      <c r="N258" s="4" t="str">
        <f>IF(a!M258="","",a!M258)</f>
        <v/>
      </c>
      <c r="O258" s="4" t="str">
        <f>IF(a!I258&gt;0,1,"")</f>
        <v/>
      </c>
      <c r="P258" s="4" t="str">
        <f>IF(ISBLANK(a!I258),"",a!Q258)</f>
        <v/>
      </c>
      <c r="Q258" s="6" t="str">
        <f>IF(ISBLANK(a!I258),"",a!R258)</f>
        <v/>
      </c>
      <c r="R258" s="6"/>
      <c r="S258" s="6"/>
      <c r="T258" s="6"/>
      <c r="U258" s="6"/>
      <c r="V258" s="6"/>
      <c r="W258" s="6"/>
      <c r="X258" s="7" t="str">
        <f>IF(a!I258&gt;0,TEXT(a!D258,"0000\/00\/00"),"")</f>
        <v/>
      </c>
      <c r="Y258" s="4" t="str">
        <f>IF(a!I258="","",IF(a!E258=2,1,IF(a!E258=1,2,a!E258)))</f>
        <v/>
      </c>
      <c r="Z258" s="4"/>
      <c r="AA258" s="4" t="str">
        <f>IF(a!I258&gt;0,1,"")</f>
        <v/>
      </c>
      <c r="AB258" s="4" t="str">
        <f>IF(a!I258&gt;0,1,"")</f>
        <v/>
      </c>
      <c r="AC258" s="8" t="str">
        <f>IF(a!O258="","",a!O258)</f>
        <v/>
      </c>
      <c r="AD258" s="6" t="str">
        <f>IF(a!S258="","",a!S258)</f>
        <v/>
      </c>
      <c r="AE258" s="6" t="str">
        <f>IF(a!U258="","",a!U258)</f>
        <v/>
      </c>
    </row>
    <row r="259" spans="1:31" x14ac:dyDescent="0.25">
      <c r="A259" s="4" t="str">
        <f>IF(D259="","",IF(D259=2,a!Y259,a!I259))</f>
        <v/>
      </c>
      <c r="B259" s="5" t="str">
        <f>IF(a!G259="","",IF(F259="",100,F259))</f>
        <v/>
      </c>
      <c r="C259" s="4" t="str">
        <f>IF(a!I259="","",IF(LEN(a!F259)=11,a!G259,"مصرف کننده"))</f>
        <v/>
      </c>
      <c r="D259" s="4" t="str">
        <f>IF(a!I259="","",IF(LEN(a!F259)=11,2,5))</f>
        <v/>
      </c>
      <c r="E259" s="4"/>
      <c r="F259" s="4" t="str">
        <f>IF(LEN(a!F259)=11,a!F259,"")</f>
        <v/>
      </c>
      <c r="G259" s="4"/>
      <c r="H259" s="4"/>
      <c r="I259" s="4"/>
      <c r="J259" s="4"/>
      <c r="K259" s="4"/>
      <c r="L259" s="4" t="str">
        <f>IF(a!L259="","",a!L259)</f>
        <v/>
      </c>
      <c r="M259" s="4" t="str">
        <f>IF(a!P259="","",a!P259)</f>
        <v/>
      </c>
      <c r="N259" s="4" t="str">
        <f>IF(a!M259="","",a!M259)</f>
        <v/>
      </c>
      <c r="O259" s="4" t="str">
        <f>IF(a!I259&gt;0,1,"")</f>
        <v/>
      </c>
      <c r="P259" s="4" t="str">
        <f>IF(ISBLANK(a!I259),"",a!Q259)</f>
        <v/>
      </c>
      <c r="Q259" s="6" t="str">
        <f>IF(ISBLANK(a!I259),"",a!R259)</f>
        <v/>
      </c>
      <c r="R259" s="6"/>
      <c r="S259" s="6"/>
      <c r="T259" s="6"/>
      <c r="U259" s="6"/>
      <c r="V259" s="6"/>
      <c r="W259" s="6"/>
      <c r="X259" s="7" t="str">
        <f>IF(a!I259&gt;0,TEXT(a!D259,"0000\/00\/00"),"")</f>
        <v/>
      </c>
      <c r="Y259" s="4" t="str">
        <f>IF(a!I259="","",IF(a!E259=2,1,IF(a!E259=1,2,a!E259)))</f>
        <v/>
      </c>
      <c r="Z259" s="4"/>
      <c r="AA259" s="4" t="str">
        <f>IF(a!I259&gt;0,1,"")</f>
        <v/>
      </c>
      <c r="AB259" s="4" t="str">
        <f>IF(a!I259&gt;0,1,"")</f>
        <v/>
      </c>
      <c r="AC259" s="8" t="str">
        <f>IF(a!O259="","",a!O259)</f>
        <v/>
      </c>
      <c r="AD259" s="6" t="str">
        <f>IF(a!S259="","",a!S259)</f>
        <v/>
      </c>
      <c r="AE259" s="6" t="str">
        <f>IF(a!U259="","",a!U259)</f>
        <v/>
      </c>
    </row>
    <row r="260" spans="1:31" x14ac:dyDescent="0.25">
      <c r="A260" s="4" t="str">
        <f>IF(D260="","",IF(D260=2,a!Y260,a!I260))</f>
        <v/>
      </c>
      <c r="B260" s="5" t="str">
        <f>IF(a!G260="","",IF(F260="",100,F260))</f>
        <v/>
      </c>
      <c r="C260" s="4" t="str">
        <f>IF(a!I260="","",IF(LEN(a!F260)=11,a!G260,"مصرف کننده"))</f>
        <v/>
      </c>
      <c r="D260" s="4" t="str">
        <f>IF(a!I260="","",IF(LEN(a!F260)=11,2,5))</f>
        <v/>
      </c>
      <c r="E260" s="4"/>
      <c r="F260" s="4" t="str">
        <f>IF(LEN(a!F260)=11,a!F260,"")</f>
        <v/>
      </c>
      <c r="G260" s="4"/>
      <c r="H260" s="4"/>
      <c r="I260" s="4"/>
      <c r="J260" s="4"/>
      <c r="K260" s="4"/>
      <c r="L260" s="4" t="str">
        <f>IF(a!L260="","",a!L260)</f>
        <v/>
      </c>
      <c r="M260" s="4" t="str">
        <f>IF(a!P260="","",a!P260)</f>
        <v/>
      </c>
      <c r="N260" s="4" t="str">
        <f>IF(a!M260="","",a!M260)</f>
        <v/>
      </c>
      <c r="O260" s="4" t="str">
        <f>IF(a!I260&gt;0,1,"")</f>
        <v/>
      </c>
      <c r="P260" s="4" t="str">
        <f>IF(ISBLANK(a!I260),"",a!Q260)</f>
        <v/>
      </c>
      <c r="Q260" s="6" t="str">
        <f>IF(ISBLANK(a!I260),"",a!R260)</f>
        <v/>
      </c>
      <c r="R260" s="6"/>
      <c r="S260" s="6"/>
      <c r="T260" s="6"/>
      <c r="U260" s="6"/>
      <c r="V260" s="6"/>
      <c r="W260" s="6"/>
      <c r="X260" s="7" t="str">
        <f>IF(a!I260&gt;0,TEXT(a!D260,"0000\/00\/00"),"")</f>
        <v/>
      </c>
      <c r="Y260" s="4" t="str">
        <f>IF(a!I260="","",IF(a!E260=2,1,IF(a!E260=1,2,a!E260)))</f>
        <v/>
      </c>
      <c r="Z260" s="4"/>
      <c r="AA260" s="4" t="str">
        <f>IF(a!I260&gt;0,1,"")</f>
        <v/>
      </c>
      <c r="AB260" s="4" t="str">
        <f>IF(a!I260&gt;0,1,"")</f>
        <v/>
      </c>
      <c r="AC260" s="8" t="str">
        <f>IF(a!O260="","",a!O260)</f>
        <v/>
      </c>
      <c r="AD260" s="6" t="str">
        <f>IF(a!S260="","",a!S260)</f>
        <v/>
      </c>
      <c r="AE260" s="6" t="str">
        <f>IF(a!U260="","",a!U260)</f>
        <v/>
      </c>
    </row>
    <row r="261" spans="1:31" x14ac:dyDescent="0.25">
      <c r="A261" s="4" t="str">
        <f>IF(D261="","",IF(D261=2,a!Y261,a!I261))</f>
        <v/>
      </c>
      <c r="B261" s="5" t="str">
        <f>IF(a!G261="","",IF(F261="",100,F261))</f>
        <v/>
      </c>
      <c r="C261" s="4" t="str">
        <f>IF(a!I261="","",IF(LEN(a!F261)=11,a!G261,"مصرف کننده"))</f>
        <v/>
      </c>
      <c r="D261" s="4" t="str">
        <f>IF(a!I261="","",IF(LEN(a!F261)=11,2,5))</f>
        <v/>
      </c>
      <c r="E261" s="4"/>
      <c r="F261" s="4" t="str">
        <f>IF(LEN(a!F261)=11,a!F261,"")</f>
        <v/>
      </c>
      <c r="G261" s="4"/>
      <c r="H261" s="4"/>
      <c r="I261" s="4"/>
      <c r="J261" s="4"/>
      <c r="K261" s="4"/>
      <c r="L261" s="4" t="str">
        <f>IF(a!L261="","",a!L261)</f>
        <v/>
      </c>
      <c r="M261" s="4" t="str">
        <f>IF(a!P261="","",a!P261)</f>
        <v/>
      </c>
      <c r="N261" s="4" t="str">
        <f>IF(a!M261="","",a!M261)</f>
        <v/>
      </c>
      <c r="O261" s="4" t="str">
        <f>IF(a!I261&gt;0,1,"")</f>
        <v/>
      </c>
      <c r="P261" s="4" t="str">
        <f>IF(ISBLANK(a!I261),"",a!Q261)</f>
        <v/>
      </c>
      <c r="Q261" s="6" t="str">
        <f>IF(ISBLANK(a!I261),"",a!R261)</f>
        <v/>
      </c>
      <c r="R261" s="6"/>
      <c r="S261" s="6"/>
      <c r="T261" s="6"/>
      <c r="U261" s="6"/>
      <c r="V261" s="6"/>
      <c r="W261" s="6"/>
      <c r="X261" s="7" t="str">
        <f>IF(a!I261&gt;0,TEXT(a!D261,"0000\/00\/00"),"")</f>
        <v/>
      </c>
      <c r="Y261" s="4" t="str">
        <f>IF(a!I261="","",IF(a!E261=2,1,IF(a!E261=1,2,a!E261)))</f>
        <v/>
      </c>
      <c r="Z261" s="4"/>
      <c r="AA261" s="4" t="str">
        <f>IF(a!I261&gt;0,1,"")</f>
        <v/>
      </c>
      <c r="AB261" s="4" t="str">
        <f>IF(a!I261&gt;0,1,"")</f>
        <v/>
      </c>
      <c r="AC261" s="8" t="str">
        <f>IF(a!O261="","",a!O261)</f>
        <v/>
      </c>
      <c r="AD261" s="6" t="str">
        <f>IF(a!S261="","",a!S261)</f>
        <v/>
      </c>
      <c r="AE261" s="6" t="str">
        <f>IF(a!U261="","",a!U261)</f>
        <v/>
      </c>
    </row>
    <row r="262" spans="1:31" x14ac:dyDescent="0.25">
      <c r="A262" s="4" t="str">
        <f>IF(D262="","",IF(D262=2,a!Y262,a!I262))</f>
        <v/>
      </c>
      <c r="B262" s="5" t="str">
        <f>IF(a!G262="","",IF(F262="",100,F262))</f>
        <v/>
      </c>
      <c r="C262" s="4" t="str">
        <f>IF(a!I262="","",IF(LEN(a!F262)=11,a!G262,"مصرف کننده"))</f>
        <v/>
      </c>
      <c r="D262" s="4" t="str">
        <f>IF(a!I262="","",IF(LEN(a!F262)=11,2,5))</f>
        <v/>
      </c>
      <c r="E262" s="4"/>
      <c r="F262" s="4" t="str">
        <f>IF(LEN(a!F262)=11,a!F262,"")</f>
        <v/>
      </c>
      <c r="G262" s="4"/>
      <c r="H262" s="4"/>
      <c r="I262" s="4"/>
      <c r="J262" s="4"/>
      <c r="K262" s="4"/>
      <c r="L262" s="4" t="str">
        <f>IF(a!L262="","",a!L262)</f>
        <v/>
      </c>
      <c r="M262" s="4" t="str">
        <f>IF(a!P262="","",a!P262)</f>
        <v/>
      </c>
      <c r="N262" s="4" t="str">
        <f>IF(a!M262="","",a!M262)</f>
        <v/>
      </c>
      <c r="O262" s="4" t="str">
        <f>IF(a!I262&gt;0,1,"")</f>
        <v/>
      </c>
      <c r="P262" s="4" t="str">
        <f>IF(ISBLANK(a!I262),"",a!Q262)</f>
        <v/>
      </c>
      <c r="Q262" s="6" t="str">
        <f>IF(ISBLANK(a!I262),"",a!R262)</f>
        <v/>
      </c>
      <c r="R262" s="6"/>
      <c r="S262" s="6"/>
      <c r="T262" s="6"/>
      <c r="U262" s="6"/>
      <c r="V262" s="6"/>
      <c r="W262" s="6"/>
      <c r="X262" s="7" t="str">
        <f>IF(a!I262&gt;0,TEXT(a!D262,"0000\/00\/00"),"")</f>
        <v/>
      </c>
      <c r="Y262" s="4" t="str">
        <f>IF(a!I262="","",IF(a!E262=2,1,IF(a!E262=1,2,a!E262)))</f>
        <v/>
      </c>
      <c r="Z262" s="4"/>
      <c r="AA262" s="4" t="str">
        <f>IF(a!I262&gt;0,1,"")</f>
        <v/>
      </c>
      <c r="AB262" s="4" t="str">
        <f>IF(a!I262&gt;0,1,"")</f>
        <v/>
      </c>
      <c r="AC262" s="8" t="str">
        <f>IF(a!O262="","",a!O262)</f>
        <v/>
      </c>
      <c r="AD262" s="6" t="str">
        <f>IF(a!S262="","",a!S262)</f>
        <v/>
      </c>
      <c r="AE262" s="6" t="str">
        <f>IF(a!U262="","",a!U262)</f>
        <v/>
      </c>
    </row>
    <row r="263" spans="1:31" x14ac:dyDescent="0.25">
      <c r="A263" s="4" t="str">
        <f>IF(D263="","",IF(D263=2,a!Y263,a!I263))</f>
        <v/>
      </c>
      <c r="B263" s="5" t="str">
        <f>IF(a!G263="","",IF(F263="",100,F263))</f>
        <v/>
      </c>
      <c r="C263" s="4" t="str">
        <f>IF(a!I263="","",IF(LEN(a!F263)=11,a!G263,"مصرف کننده"))</f>
        <v/>
      </c>
      <c r="D263" s="4" t="str">
        <f>IF(a!I263="","",IF(LEN(a!F263)=11,2,5))</f>
        <v/>
      </c>
      <c r="E263" s="4"/>
      <c r="F263" s="4" t="str">
        <f>IF(LEN(a!F263)=11,a!F263,"")</f>
        <v/>
      </c>
      <c r="G263" s="4"/>
      <c r="H263" s="4"/>
      <c r="I263" s="4"/>
      <c r="J263" s="4"/>
      <c r="K263" s="4"/>
      <c r="L263" s="4" t="str">
        <f>IF(a!L263="","",a!L263)</f>
        <v/>
      </c>
      <c r="M263" s="4" t="str">
        <f>IF(a!P263="","",a!P263)</f>
        <v/>
      </c>
      <c r="N263" s="4" t="str">
        <f>IF(a!M263="","",a!M263)</f>
        <v/>
      </c>
      <c r="O263" s="4" t="str">
        <f>IF(a!I263&gt;0,1,"")</f>
        <v/>
      </c>
      <c r="P263" s="4" t="str">
        <f>IF(ISBLANK(a!I263),"",a!Q263)</f>
        <v/>
      </c>
      <c r="Q263" s="6" t="str">
        <f>IF(ISBLANK(a!I263),"",a!R263)</f>
        <v/>
      </c>
      <c r="R263" s="6"/>
      <c r="S263" s="6"/>
      <c r="T263" s="6"/>
      <c r="U263" s="6"/>
      <c r="V263" s="6"/>
      <c r="W263" s="6"/>
      <c r="X263" s="7" t="str">
        <f>IF(a!I263&gt;0,TEXT(a!D263,"0000\/00\/00"),"")</f>
        <v/>
      </c>
      <c r="Y263" s="4" t="str">
        <f>IF(a!I263="","",IF(a!E263=2,1,IF(a!E263=1,2,a!E263)))</f>
        <v/>
      </c>
      <c r="Z263" s="4"/>
      <c r="AA263" s="4" t="str">
        <f>IF(a!I263&gt;0,1,"")</f>
        <v/>
      </c>
      <c r="AB263" s="4" t="str">
        <f>IF(a!I263&gt;0,1,"")</f>
        <v/>
      </c>
      <c r="AC263" s="8" t="str">
        <f>IF(a!O263="","",a!O263)</f>
        <v/>
      </c>
      <c r="AD263" s="6" t="str">
        <f>IF(a!S263="","",a!S263)</f>
        <v/>
      </c>
      <c r="AE263" s="6" t="str">
        <f>IF(a!U263="","",a!U263)</f>
        <v/>
      </c>
    </row>
    <row r="264" spans="1:31" x14ac:dyDescent="0.25">
      <c r="A264" s="4" t="str">
        <f>IF(D264="","",IF(D264=2,a!Y264,a!I264))</f>
        <v/>
      </c>
      <c r="B264" s="5" t="str">
        <f>IF(a!G264="","",IF(F264="",100,F264))</f>
        <v/>
      </c>
      <c r="C264" s="4" t="str">
        <f>IF(a!I264="","",IF(LEN(a!F264)=11,a!G264,"مصرف کننده"))</f>
        <v/>
      </c>
      <c r="D264" s="4" t="str">
        <f>IF(a!I264="","",IF(LEN(a!F264)=11,2,5))</f>
        <v/>
      </c>
      <c r="E264" s="4"/>
      <c r="F264" s="4" t="str">
        <f>IF(LEN(a!F264)=11,a!F264,"")</f>
        <v/>
      </c>
      <c r="G264" s="4"/>
      <c r="H264" s="4"/>
      <c r="I264" s="4"/>
      <c r="J264" s="4"/>
      <c r="K264" s="4"/>
      <c r="L264" s="4" t="str">
        <f>IF(a!L264="","",a!L264)</f>
        <v/>
      </c>
      <c r="M264" s="4" t="str">
        <f>IF(a!P264="","",a!P264)</f>
        <v/>
      </c>
      <c r="N264" s="4" t="str">
        <f>IF(a!M264="","",a!M264)</f>
        <v/>
      </c>
      <c r="O264" s="4" t="str">
        <f>IF(a!I264&gt;0,1,"")</f>
        <v/>
      </c>
      <c r="P264" s="4" t="str">
        <f>IF(ISBLANK(a!I264),"",a!Q264)</f>
        <v/>
      </c>
      <c r="Q264" s="6" t="str">
        <f>IF(ISBLANK(a!I264),"",a!R264)</f>
        <v/>
      </c>
      <c r="R264" s="6"/>
      <c r="S264" s="6"/>
      <c r="T264" s="6"/>
      <c r="U264" s="6"/>
      <c r="V264" s="6"/>
      <c r="W264" s="6"/>
      <c r="X264" s="7" t="str">
        <f>IF(a!I264&gt;0,TEXT(a!D264,"0000\/00\/00"),"")</f>
        <v/>
      </c>
      <c r="Y264" s="4" t="str">
        <f>IF(a!I264="","",IF(a!E264=2,1,IF(a!E264=1,2,a!E264)))</f>
        <v/>
      </c>
      <c r="Z264" s="4"/>
      <c r="AA264" s="4" t="str">
        <f>IF(a!I264&gt;0,1,"")</f>
        <v/>
      </c>
      <c r="AB264" s="4" t="str">
        <f>IF(a!I264&gt;0,1,"")</f>
        <v/>
      </c>
      <c r="AC264" s="8" t="str">
        <f>IF(a!O264="","",a!O264)</f>
        <v/>
      </c>
      <c r="AD264" s="6" t="str">
        <f>IF(a!S264="","",a!S264)</f>
        <v/>
      </c>
      <c r="AE264" s="6" t="str">
        <f>IF(a!U264="","",a!U264)</f>
        <v/>
      </c>
    </row>
    <row r="265" spans="1:31" x14ac:dyDescent="0.25">
      <c r="A265" s="4" t="str">
        <f>IF(D265="","",IF(D265=2,a!Y265,a!I265))</f>
        <v/>
      </c>
      <c r="B265" s="5" t="str">
        <f>IF(a!G265="","",IF(F265="",100,F265))</f>
        <v/>
      </c>
      <c r="C265" s="4" t="str">
        <f>IF(a!I265="","",IF(LEN(a!F265)=11,a!G265,"مصرف کننده"))</f>
        <v/>
      </c>
      <c r="D265" s="4" t="str">
        <f>IF(a!I265="","",IF(LEN(a!F265)=11,2,5))</f>
        <v/>
      </c>
      <c r="E265" s="4"/>
      <c r="F265" s="4" t="str">
        <f>IF(LEN(a!F265)=11,a!F265,"")</f>
        <v/>
      </c>
      <c r="G265" s="4"/>
      <c r="H265" s="4"/>
      <c r="I265" s="4"/>
      <c r="J265" s="4"/>
      <c r="K265" s="4"/>
      <c r="L265" s="4" t="str">
        <f>IF(a!L265="","",a!L265)</f>
        <v/>
      </c>
      <c r="M265" s="4" t="str">
        <f>IF(a!P265="","",a!P265)</f>
        <v/>
      </c>
      <c r="N265" s="4" t="str">
        <f>IF(a!M265="","",a!M265)</f>
        <v/>
      </c>
      <c r="O265" s="4" t="str">
        <f>IF(a!I265&gt;0,1,"")</f>
        <v/>
      </c>
      <c r="P265" s="4" t="str">
        <f>IF(ISBLANK(a!I265),"",a!Q265)</f>
        <v/>
      </c>
      <c r="Q265" s="6" t="str">
        <f>IF(ISBLANK(a!I265),"",a!R265)</f>
        <v/>
      </c>
      <c r="R265" s="6"/>
      <c r="S265" s="6"/>
      <c r="T265" s="6"/>
      <c r="U265" s="6"/>
      <c r="V265" s="6"/>
      <c r="W265" s="6"/>
      <c r="X265" s="7" t="str">
        <f>IF(a!I265&gt;0,TEXT(a!D265,"0000\/00\/00"),"")</f>
        <v/>
      </c>
      <c r="Y265" s="4" t="str">
        <f>IF(a!I265="","",IF(a!E265=2,1,IF(a!E265=1,2,a!E265)))</f>
        <v/>
      </c>
      <c r="Z265" s="4"/>
      <c r="AA265" s="4" t="str">
        <f>IF(a!I265&gt;0,1,"")</f>
        <v/>
      </c>
      <c r="AB265" s="4" t="str">
        <f>IF(a!I265&gt;0,1,"")</f>
        <v/>
      </c>
      <c r="AC265" s="8" t="str">
        <f>IF(a!O265="","",a!O265)</f>
        <v/>
      </c>
      <c r="AD265" s="6" t="str">
        <f>IF(a!S265="","",a!S265)</f>
        <v/>
      </c>
      <c r="AE265" s="6" t="str">
        <f>IF(a!U265="","",a!U265)</f>
        <v/>
      </c>
    </row>
    <row r="266" spans="1:31" x14ac:dyDescent="0.25">
      <c r="A266" s="4" t="str">
        <f>IF(D266="","",IF(D266=2,a!Y266,a!I266))</f>
        <v/>
      </c>
      <c r="B266" s="5" t="str">
        <f>IF(a!G266="","",IF(F266="",100,F266))</f>
        <v/>
      </c>
      <c r="C266" s="4" t="str">
        <f>IF(a!I266="","",IF(LEN(a!F266)=11,a!G266,"مصرف کننده"))</f>
        <v/>
      </c>
      <c r="D266" s="4" t="str">
        <f>IF(a!I266="","",IF(LEN(a!F266)=11,2,5))</f>
        <v/>
      </c>
      <c r="E266" s="4"/>
      <c r="F266" s="4" t="str">
        <f>IF(LEN(a!F266)=11,a!F266,"")</f>
        <v/>
      </c>
      <c r="G266" s="4"/>
      <c r="H266" s="4"/>
      <c r="I266" s="4"/>
      <c r="J266" s="4"/>
      <c r="K266" s="4"/>
      <c r="L266" s="4" t="str">
        <f>IF(a!L266="","",a!L266)</f>
        <v/>
      </c>
      <c r="M266" s="4" t="str">
        <f>IF(a!P266="","",a!P266)</f>
        <v/>
      </c>
      <c r="N266" s="4" t="str">
        <f>IF(a!M266="","",a!M266)</f>
        <v/>
      </c>
      <c r="O266" s="4" t="str">
        <f>IF(a!I266&gt;0,1,"")</f>
        <v/>
      </c>
      <c r="P266" s="4" t="str">
        <f>IF(ISBLANK(a!I266),"",a!Q266)</f>
        <v/>
      </c>
      <c r="Q266" s="6" t="str">
        <f>IF(ISBLANK(a!I266),"",a!R266)</f>
        <v/>
      </c>
      <c r="R266" s="6"/>
      <c r="S266" s="6"/>
      <c r="T266" s="6"/>
      <c r="U266" s="6"/>
      <c r="V266" s="6"/>
      <c r="W266" s="6"/>
      <c r="X266" s="7" t="str">
        <f>IF(a!I266&gt;0,TEXT(a!D266,"0000\/00\/00"),"")</f>
        <v/>
      </c>
      <c r="Y266" s="4" t="str">
        <f>IF(a!I266="","",IF(a!E266=2,1,IF(a!E266=1,2,a!E266)))</f>
        <v/>
      </c>
      <c r="Z266" s="4"/>
      <c r="AA266" s="4" t="str">
        <f>IF(a!I266&gt;0,1,"")</f>
        <v/>
      </c>
      <c r="AB266" s="4" t="str">
        <f>IF(a!I266&gt;0,1,"")</f>
        <v/>
      </c>
      <c r="AC266" s="8" t="str">
        <f>IF(a!O266="","",a!O266)</f>
        <v/>
      </c>
      <c r="AD266" s="6" t="str">
        <f>IF(a!S266="","",a!S266)</f>
        <v/>
      </c>
      <c r="AE266" s="6" t="str">
        <f>IF(a!U266="","",a!U266)</f>
        <v/>
      </c>
    </row>
    <row r="267" spans="1:31" x14ac:dyDescent="0.25">
      <c r="A267" s="4" t="str">
        <f>IF(D267="","",IF(D267=2,a!Y267,a!I267))</f>
        <v/>
      </c>
      <c r="B267" s="5" t="str">
        <f>IF(a!G267="","",IF(F267="",100,F267))</f>
        <v/>
      </c>
      <c r="C267" s="4" t="str">
        <f>IF(a!I267="","",IF(LEN(a!F267)=11,a!G267,"مصرف کننده"))</f>
        <v/>
      </c>
      <c r="D267" s="4" t="str">
        <f>IF(a!I267="","",IF(LEN(a!F267)=11,2,5))</f>
        <v/>
      </c>
      <c r="E267" s="4"/>
      <c r="F267" s="4" t="str">
        <f>IF(LEN(a!F267)=11,a!F267,"")</f>
        <v/>
      </c>
      <c r="G267" s="4"/>
      <c r="H267" s="4"/>
      <c r="I267" s="4"/>
      <c r="J267" s="4"/>
      <c r="K267" s="4"/>
      <c r="L267" s="4" t="str">
        <f>IF(a!L267="","",a!L267)</f>
        <v/>
      </c>
      <c r="M267" s="4" t="str">
        <f>IF(a!P267="","",a!P267)</f>
        <v/>
      </c>
      <c r="N267" s="4" t="str">
        <f>IF(a!M267="","",a!M267)</f>
        <v/>
      </c>
      <c r="O267" s="4" t="str">
        <f>IF(a!I267&gt;0,1,"")</f>
        <v/>
      </c>
      <c r="P267" s="4" t="str">
        <f>IF(ISBLANK(a!I267),"",a!Q267)</f>
        <v/>
      </c>
      <c r="Q267" s="6" t="str">
        <f>IF(ISBLANK(a!I267),"",a!R267)</f>
        <v/>
      </c>
      <c r="R267" s="6"/>
      <c r="S267" s="6"/>
      <c r="T267" s="6"/>
      <c r="U267" s="6"/>
      <c r="V267" s="6"/>
      <c r="W267" s="6"/>
      <c r="X267" s="7" t="str">
        <f>IF(a!I267&gt;0,TEXT(a!D267,"0000\/00\/00"),"")</f>
        <v/>
      </c>
      <c r="Y267" s="4" t="str">
        <f>IF(a!I267="","",IF(a!E267=2,1,IF(a!E267=1,2,a!E267)))</f>
        <v/>
      </c>
      <c r="Z267" s="4"/>
      <c r="AA267" s="4" t="str">
        <f>IF(a!I267&gt;0,1,"")</f>
        <v/>
      </c>
      <c r="AB267" s="4" t="str">
        <f>IF(a!I267&gt;0,1,"")</f>
        <v/>
      </c>
      <c r="AC267" s="8" t="str">
        <f>IF(a!O267="","",a!O267)</f>
        <v/>
      </c>
      <c r="AD267" s="6" t="str">
        <f>IF(a!S267="","",a!S267)</f>
        <v/>
      </c>
      <c r="AE267" s="6" t="str">
        <f>IF(a!U267="","",a!U267)</f>
        <v/>
      </c>
    </row>
    <row r="268" spans="1:31" x14ac:dyDescent="0.25">
      <c r="A268" s="4" t="str">
        <f>IF(D268="","",IF(D268=2,a!Y268,a!I268))</f>
        <v/>
      </c>
      <c r="B268" s="5" t="str">
        <f>IF(a!G268="","",IF(F268="",100,F268))</f>
        <v/>
      </c>
      <c r="C268" s="4" t="str">
        <f>IF(a!I268="","",IF(LEN(a!F268)=11,a!G268,"مصرف کننده"))</f>
        <v/>
      </c>
      <c r="D268" s="4" t="str">
        <f>IF(a!I268="","",IF(LEN(a!F268)=11,2,5))</f>
        <v/>
      </c>
      <c r="E268" s="4"/>
      <c r="F268" s="4" t="str">
        <f>IF(LEN(a!F268)=11,a!F268,"")</f>
        <v/>
      </c>
      <c r="G268" s="4"/>
      <c r="H268" s="4"/>
      <c r="I268" s="4"/>
      <c r="J268" s="4"/>
      <c r="K268" s="4"/>
      <c r="L268" s="4" t="str">
        <f>IF(a!L268="","",a!L268)</f>
        <v/>
      </c>
      <c r="M268" s="4" t="str">
        <f>IF(a!P268="","",a!P268)</f>
        <v/>
      </c>
      <c r="N268" s="4" t="str">
        <f>IF(a!M268="","",a!M268)</f>
        <v/>
      </c>
      <c r="O268" s="4" t="str">
        <f>IF(a!I268&gt;0,1,"")</f>
        <v/>
      </c>
      <c r="P268" s="4" t="str">
        <f>IF(ISBLANK(a!I268),"",a!Q268)</f>
        <v/>
      </c>
      <c r="Q268" s="6" t="str">
        <f>IF(ISBLANK(a!I268),"",a!R268)</f>
        <v/>
      </c>
      <c r="R268" s="6"/>
      <c r="S268" s="6"/>
      <c r="T268" s="6"/>
      <c r="U268" s="6"/>
      <c r="V268" s="6"/>
      <c r="W268" s="6"/>
      <c r="X268" s="7" t="str">
        <f>IF(a!I268&gt;0,TEXT(a!D268,"0000\/00\/00"),"")</f>
        <v/>
      </c>
      <c r="Y268" s="4" t="str">
        <f>IF(a!I268="","",IF(a!E268=2,1,IF(a!E268=1,2,a!E268)))</f>
        <v/>
      </c>
      <c r="Z268" s="4"/>
      <c r="AA268" s="4" t="str">
        <f>IF(a!I268&gt;0,1,"")</f>
        <v/>
      </c>
      <c r="AB268" s="4" t="str">
        <f>IF(a!I268&gt;0,1,"")</f>
        <v/>
      </c>
      <c r="AC268" s="8" t="str">
        <f>IF(a!O268="","",a!O268)</f>
        <v/>
      </c>
      <c r="AD268" s="6" t="str">
        <f>IF(a!S268="","",a!S268)</f>
        <v/>
      </c>
      <c r="AE268" s="6" t="str">
        <f>IF(a!U268="","",a!U268)</f>
        <v/>
      </c>
    </row>
    <row r="269" spans="1:31" x14ac:dyDescent="0.25">
      <c r="A269" s="4" t="str">
        <f>IF(D269="","",IF(D269=2,a!Y269,a!I269))</f>
        <v/>
      </c>
      <c r="B269" s="5" t="str">
        <f>IF(a!G269="","",IF(F269="",100,F269))</f>
        <v/>
      </c>
      <c r="C269" s="4" t="str">
        <f>IF(a!I269="","",IF(LEN(a!F269)=11,a!G269,"مصرف کننده"))</f>
        <v/>
      </c>
      <c r="D269" s="4" t="str">
        <f>IF(a!I269="","",IF(LEN(a!F269)=11,2,5))</f>
        <v/>
      </c>
      <c r="E269" s="4"/>
      <c r="F269" s="4" t="str">
        <f>IF(LEN(a!F269)=11,a!F269,"")</f>
        <v/>
      </c>
      <c r="G269" s="4"/>
      <c r="H269" s="4"/>
      <c r="I269" s="4"/>
      <c r="J269" s="4"/>
      <c r="K269" s="4"/>
      <c r="L269" s="4" t="str">
        <f>IF(a!L269="","",a!L269)</f>
        <v/>
      </c>
      <c r="M269" s="4" t="str">
        <f>IF(a!P269="","",a!P269)</f>
        <v/>
      </c>
      <c r="N269" s="4" t="str">
        <f>IF(a!M269="","",a!M269)</f>
        <v/>
      </c>
      <c r="O269" s="4" t="str">
        <f>IF(a!I269&gt;0,1,"")</f>
        <v/>
      </c>
      <c r="P269" s="4" t="str">
        <f>IF(ISBLANK(a!I269),"",a!Q269)</f>
        <v/>
      </c>
      <c r="Q269" s="6" t="str">
        <f>IF(ISBLANK(a!I269),"",a!R269)</f>
        <v/>
      </c>
      <c r="R269" s="6"/>
      <c r="S269" s="6"/>
      <c r="T269" s="6"/>
      <c r="U269" s="6"/>
      <c r="V269" s="6"/>
      <c r="W269" s="6"/>
      <c r="X269" s="7" t="str">
        <f>IF(a!I269&gt;0,TEXT(a!D269,"0000\/00\/00"),"")</f>
        <v/>
      </c>
      <c r="Y269" s="4" t="str">
        <f>IF(a!I269="","",IF(a!E269=2,1,IF(a!E269=1,2,a!E269)))</f>
        <v/>
      </c>
      <c r="Z269" s="4"/>
      <c r="AA269" s="4" t="str">
        <f>IF(a!I269&gt;0,1,"")</f>
        <v/>
      </c>
      <c r="AB269" s="4" t="str">
        <f>IF(a!I269&gt;0,1,"")</f>
        <v/>
      </c>
      <c r="AC269" s="8" t="str">
        <f>IF(a!O269="","",a!O269)</f>
        <v/>
      </c>
      <c r="AD269" s="6" t="str">
        <f>IF(a!S269="","",a!S269)</f>
        <v/>
      </c>
      <c r="AE269" s="6" t="str">
        <f>IF(a!U269="","",a!U269)</f>
        <v/>
      </c>
    </row>
    <row r="270" spans="1:31" x14ac:dyDescent="0.25">
      <c r="A270" s="4" t="str">
        <f>IF(D270="","",IF(D270=2,a!Y270,a!I270))</f>
        <v/>
      </c>
      <c r="B270" s="5" t="str">
        <f>IF(a!G270="","",IF(F270="",100,F270))</f>
        <v/>
      </c>
      <c r="C270" s="4" t="str">
        <f>IF(a!I270="","",IF(LEN(a!F270)=11,a!G270,"مصرف کننده"))</f>
        <v/>
      </c>
      <c r="D270" s="4" t="str">
        <f>IF(a!I270="","",IF(LEN(a!F270)=11,2,5))</f>
        <v/>
      </c>
      <c r="E270" s="4"/>
      <c r="F270" s="4" t="str">
        <f>IF(LEN(a!F270)=11,a!F270,"")</f>
        <v/>
      </c>
      <c r="G270" s="4"/>
      <c r="H270" s="4"/>
      <c r="I270" s="4"/>
      <c r="J270" s="4"/>
      <c r="K270" s="4"/>
      <c r="L270" s="4" t="str">
        <f>IF(a!L270="","",a!L270)</f>
        <v/>
      </c>
      <c r="M270" s="4" t="str">
        <f>IF(a!P270="","",a!P270)</f>
        <v/>
      </c>
      <c r="N270" s="4" t="str">
        <f>IF(a!M270="","",a!M270)</f>
        <v/>
      </c>
      <c r="O270" s="4" t="str">
        <f>IF(a!I270&gt;0,1,"")</f>
        <v/>
      </c>
      <c r="P270" s="4" t="str">
        <f>IF(ISBLANK(a!I270),"",a!Q270)</f>
        <v/>
      </c>
      <c r="Q270" s="6" t="str">
        <f>IF(ISBLANK(a!I270),"",a!R270)</f>
        <v/>
      </c>
      <c r="R270" s="6"/>
      <c r="S270" s="6"/>
      <c r="T270" s="6"/>
      <c r="U270" s="6"/>
      <c r="V270" s="6"/>
      <c r="W270" s="6"/>
      <c r="X270" s="7" t="str">
        <f>IF(a!I270&gt;0,TEXT(a!D270,"0000\/00\/00"),"")</f>
        <v/>
      </c>
      <c r="Y270" s="4" t="str">
        <f>IF(a!I270="","",IF(a!E270=2,1,IF(a!E270=1,2,a!E270)))</f>
        <v/>
      </c>
      <c r="Z270" s="4"/>
      <c r="AA270" s="4" t="str">
        <f>IF(a!I270&gt;0,1,"")</f>
        <v/>
      </c>
      <c r="AB270" s="4" t="str">
        <f>IF(a!I270&gt;0,1,"")</f>
        <v/>
      </c>
      <c r="AC270" s="8" t="str">
        <f>IF(a!O270="","",a!O270)</f>
        <v/>
      </c>
      <c r="AD270" s="6" t="str">
        <f>IF(a!S270="","",a!S270)</f>
        <v/>
      </c>
      <c r="AE270" s="6" t="str">
        <f>IF(a!U270="","",a!U270)</f>
        <v/>
      </c>
    </row>
    <row r="271" spans="1:31" x14ac:dyDescent="0.25">
      <c r="A271" s="4" t="str">
        <f>IF(D271="","",IF(D271=2,a!Y271,a!I271))</f>
        <v/>
      </c>
      <c r="B271" s="5" t="str">
        <f>IF(a!G271="","",IF(F271="",100,F271))</f>
        <v/>
      </c>
      <c r="C271" s="4" t="str">
        <f>IF(a!I271="","",IF(LEN(a!F271)=11,a!G271,"مصرف کننده"))</f>
        <v/>
      </c>
      <c r="D271" s="4" t="str">
        <f>IF(a!I271="","",IF(LEN(a!F271)=11,2,5))</f>
        <v/>
      </c>
      <c r="E271" s="4"/>
      <c r="F271" s="4" t="str">
        <f>IF(LEN(a!F271)=11,a!F271,"")</f>
        <v/>
      </c>
      <c r="G271" s="4"/>
      <c r="H271" s="4"/>
      <c r="I271" s="4"/>
      <c r="J271" s="4"/>
      <c r="K271" s="4"/>
      <c r="L271" s="4" t="str">
        <f>IF(a!L271="","",a!L271)</f>
        <v/>
      </c>
      <c r="M271" s="4" t="str">
        <f>IF(a!P271="","",a!P271)</f>
        <v/>
      </c>
      <c r="N271" s="4" t="str">
        <f>IF(a!M271="","",a!M271)</f>
        <v/>
      </c>
      <c r="O271" s="4" t="str">
        <f>IF(a!I271&gt;0,1,"")</f>
        <v/>
      </c>
      <c r="P271" s="4" t="str">
        <f>IF(ISBLANK(a!I271),"",a!Q271)</f>
        <v/>
      </c>
      <c r="Q271" s="6" t="str">
        <f>IF(ISBLANK(a!I271),"",a!R271)</f>
        <v/>
      </c>
      <c r="R271" s="6"/>
      <c r="S271" s="6"/>
      <c r="T271" s="6"/>
      <c r="U271" s="6"/>
      <c r="V271" s="6"/>
      <c r="W271" s="6"/>
      <c r="X271" s="7" t="str">
        <f>IF(a!I271&gt;0,TEXT(a!D271,"0000\/00\/00"),"")</f>
        <v/>
      </c>
      <c r="Y271" s="4" t="str">
        <f>IF(a!I271="","",IF(a!E271=2,1,IF(a!E271=1,2,a!E271)))</f>
        <v/>
      </c>
      <c r="Z271" s="4"/>
      <c r="AA271" s="4" t="str">
        <f>IF(a!I271&gt;0,1,"")</f>
        <v/>
      </c>
      <c r="AB271" s="4" t="str">
        <f>IF(a!I271&gt;0,1,"")</f>
        <v/>
      </c>
      <c r="AC271" s="8" t="str">
        <f>IF(a!O271="","",a!O271)</f>
        <v/>
      </c>
      <c r="AD271" s="6" t="str">
        <f>IF(a!S271="","",a!S271)</f>
        <v/>
      </c>
      <c r="AE271" s="6" t="str">
        <f>IF(a!U271="","",a!U271)</f>
        <v/>
      </c>
    </row>
    <row r="272" spans="1:31" x14ac:dyDescent="0.25">
      <c r="A272" s="4" t="str">
        <f>IF(D272="","",IF(D272=2,a!Y272,a!I272))</f>
        <v/>
      </c>
      <c r="B272" s="5" t="str">
        <f>IF(a!G272="","",IF(F272="",100,F272))</f>
        <v/>
      </c>
      <c r="C272" s="4" t="str">
        <f>IF(a!I272="","",IF(LEN(a!F272)=11,a!G272,"مصرف کننده"))</f>
        <v/>
      </c>
      <c r="D272" s="4" t="str">
        <f>IF(a!I272="","",IF(LEN(a!F272)=11,2,5))</f>
        <v/>
      </c>
      <c r="E272" s="4"/>
      <c r="F272" s="4" t="str">
        <f>IF(LEN(a!F272)=11,a!F272,"")</f>
        <v/>
      </c>
      <c r="G272" s="4"/>
      <c r="H272" s="4"/>
      <c r="I272" s="4"/>
      <c r="J272" s="4"/>
      <c r="K272" s="4"/>
      <c r="L272" s="4" t="str">
        <f>IF(a!L272="","",a!L272)</f>
        <v/>
      </c>
      <c r="M272" s="4" t="str">
        <f>IF(a!P272="","",a!P272)</f>
        <v/>
      </c>
      <c r="N272" s="4" t="str">
        <f>IF(a!M272="","",a!M272)</f>
        <v/>
      </c>
      <c r="O272" s="4" t="str">
        <f>IF(a!I272&gt;0,1,"")</f>
        <v/>
      </c>
      <c r="P272" s="4" t="str">
        <f>IF(ISBLANK(a!I272),"",a!Q272)</f>
        <v/>
      </c>
      <c r="Q272" s="6" t="str">
        <f>IF(ISBLANK(a!I272),"",a!R272)</f>
        <v/>
      </c>
      <c r="R272" s="6"/>
      <c r="S272" s="6"/>
      <c r="T272" s="6"/>
      <c r="U272" s="6"/>
      <c r="V272" s="6"/>
      <c r="W272" s="6"/>
      <c r="X272" s="7" t="str">
        <f>IF(a!I272&gt;0,TEXT(a!D272,"0000\/00\/00"),"")</f>
        <v/>
      </c>
      <c r="Y272" s="4" t="str">
        <f>IF(a!I272="","",IF(a!E272=2,1,IF(a!E272=1,2,a!E272)))</f>
        <v/>
      </c>
      <c r="Z272" s="4"/>
      <c r="AA272" s="4" t="str">
        <f>IF(a!I272&gt;0,1,"")</f>
        <v/>
      </c>
      <c r="AB272" s="4" t="str">
        <f>IF(a!I272&gt;0,1,"")</f>
        <v/>
      </c>
      <c r="AC272" s="8" t="str">
        <f>IF(a!O272="","",a!O272)</f>
        <v/>
      </c>
      <c r="AD272" s="6" t="str">
        <f>IF(a!S272="","",a!S272)</f>
        <v/>
      </c>
      <c r="AE272" s="6" t="str">
        <f>IF(a!U272="","",a!U272)</f>
        <v/>
      </c>
    </row>
    <row r="273" spans="1:31" x14ac:dyDescent="0.25">
      <c r="A273" s="4" t="str">
        <f>IF(D273="","",IF(D273=2,a!Y273,a!I273))</f>
        <v/>
      </c>
      <c r="B273" s="5" t="str">
        <f>IF(a!G273="","",IF(F273="",100,F273))</f>
        <v/>
      </c>
      <c r="C273" s="4" t="str">
        <f>IF(a!I273="","",IF(LEN(a!F273)=11,a!G273,"مصرف کننده"))</f>
        <v/>
      </c>
      <c r="D273" s="4" t="str">
        <f>IF(a!I273="","",IF(LEN(a!F273)=11,2,5))</f>
        <v/>
      </c>
      <c r="E273" s="4"/>
      <c r="F273" s="4" t="str">
        <f>IF(LEN(a!F273)=11,a!F273,"")</f>
        <v/>
      </c>
      <c r="G273" s="4"/>
      <c r="H273" s="4"/>
      <c r="I273" s="4"/>
      <c r="J273" s="4"/>
      <c r="K273" s="4"/>
      <c r="L273" s="4" t="str">
        <f>IF(a!L273="","",a!L273)</f>
        <v/>
      </c>
      <c r="M273" s="4" t="str">
        <f>IF(a!P273="","",a!P273)</f>
        <v/>
      </c>
      <c r="N273" s="4" t="str">
        <f>IF(a!M273="","",a!M273)</f>
        <v/>
      </c>
      <c r="O273" s="4" t="str">
        <f>IF(a!I273&gt;0,1,"")</f>
        <v/>
      </c>
      <c r="P273" s="4" t="str">
        <f>IF(ISBLANK(a!I273),"",a!Q273)</f>
        <v/>
      </c>
      <c r="Q273" s="6" t="str">
        <f>IF(ISBLANK(a!I273),"",a!R273)</f>
        <v/>
      </c>
      <c r="R273" s="6"/>
      <c r="S273" s="6"/>
      <c r="T273" s="6"/>
      <c r="U273" s="6"/>
      <c r="V273" s="6"/>
      <c r="W273" s="6"/>
      <c r="X273" s="7" t="str">
        <f>IF(a!I273&gt;0,TEXT(a!D273,"0000\/00\/00"),"")</f>
        <v/>
      </c>
      <c r="Y273" s="4" t="str">
        <f>IF(a!I273="","",IF(a!E273=2,1,IF(a!E273=1,2,a!E273)))</f>
        <v/>
      </c>
      <c r="Z273" s="4"/>
      <c r="AA273" s="4" t="str">
        <f>IF(a!I273&gt;0,1,"")</f>
        <v/>
      </c>
      <c r="AB273" s="4" t="str">
        <f>IF(a!I273&gt;0,1,"")</f>
        <v/>
      </c>
      <c r="AC273" s="8" t="str">
        <f>IF(a!O273="","",a!O273)</f>
        <v/>
      </c>
      <c r="AD273" s="6" t="str">
        <f>IF(a!S273="","",a!S273)</f>
        <v/>
      </c>
      <c r="AE273" s="6" t="str">
        <f>IF(a!U273="","",a!U273)</f>
        <v/>
      </c>
    </row>
    <row r="274" spans="1:31" x14ac:dyDescent="0.25">
      <c r="A274" s="4" t="str">
        <f>IF(D274="","",IF(D274=2,a!Y274,a!I274))</f>
        <v/>
      </c>
      <c r="B274" s="5" t="str">
        <f>IF(a!G274="","",IF(F274="",100,F274))</f>
        <v/>
      </c>
      <c r="C274" s="4" t="str">
        <f>IF(a!I274="","",IF(LEN(a!F274)=11,a!G274,"مصرف کننده"))</f>
        <v/>
      </c>
      <c r="D274" s="4" t="str">
        <f>IF(a!I274="","",IF(LEN(a!F274)=11,2,5))</f>
        <v/>
      </c>
      <c r="E274" s="4"/>
      <c r="F274" s="4" t="str">
        <f>IF(LEN(a!F274)=11,a!F274,"")</f>
        <v/>
      </c>
      <c r="G274" s="4"/>
      <c r="H274" s="4"/>
      <c r="I274" s="4"/>
      <c r="J274" s="4"/>
      <c r="K274" s="4"/>
      <c r="L274" s="4" t="str">
        <f>IF(a!L274="","",a!L274)</f>
        <v/>
      </c>
      <c r="M274" s="4" t="str">
        <f>IF(a!P274="","",a!P274)</f>
        <v/>
      </c>
      <c r="N274" s="4" t="str">
        <f>IF(a!M274="","",a!M274)</f>
        <v/>
      </c>
      <c r="O274" s="4" t="str">
        <f>IF(a!I274&gt;0,1,"")</f>
        <v/>
      </c>
      <c r="P274" s="4" t="str">
        <f>IF(ISBLANK(a!I274),"",a!Q274)</f>
        <v/>
      </c>
      <c r="Q274" s="6" t="str">
        <f>IF(ISBLANK(a!I274),"",a!R274)</f>
        <v/>
      </c>
      <c r="R274" s="6"/>
      <c r="S274" s="6"/>
      <c r="T274" s="6"/>
      <c r="U274" s="6"/>
      <c r="V274" s="6"/>
      <c r="W274" s="6"/>
      <c r="X274" s="7" t="str">
        <f>IF(a!I274&gt;0,TEXT(a!D274,"0000\/00\/00"),"")</f>
        <v/>
      </c>
      <c r="Y274" s="4" t="str">
        <f>IF(a!I274="","",IF(a!E274=2,1,IF(a!E274=1,2,a!E274)))</f>
        <v/>
      </c>
      <c r="Z274" s="4"/>
      <c r="AA274" s="4" t="str">
        <f>IF(a!I274&gt;0,1,"")</f>
        <v/>
      </c>
      <c r="AB274" s="4" t="str">
        <f>IF(a!I274&gt;0,1,"")</f>
        <v/>
      </c>
      <c r="AC274" s="8" t="str">
        <f>IF(a!O274="","",a!O274)</f>
        <v/>
      </c>
      <c r="AD274" s="6" t="str">
        <f>IF(a!S274="","",a!S274)</f>
        <v/>
      </c>
      <c r="AE274" s="6" t="str">
        <f>IF(a!U274="","",a!U274)</f>
        <v/>
      </c>
    </row>
    <row r="275" spans="1:31" x14ac:dyDescent="0.25">
      <c r="A275" s="4" t="str">
        <f>IF(D275="","",IF(D275=2,a!Y275,a!I275))</f>
        <v/>
      </c>
      <c r="B275" s="5" t="str">
        <f>IF(a!G275="","",IF(F275="",100,F275))</f>
        <v/>
      </c>
      <c r="C275" s="4" t="str">
        <f>IF(a!I275="","",IF(LEN(a!F275)=11,a!G275,"مصرف کننده"))</f>
        <v/>
      </c>
      <c r="D275" s="4" t="str">
        <f>IF(a!I275="","",IF(LEN(a!F275)=11,2,5))</f>
        <v/>
      </c>
      <c r="E275" s="4"/>
      <c r="F275" s="4" t="str">
        <f>IF(LEN(a!F275)=11,a!F275,"")</f>
        <v/>
      </c>
      <c r="G275" s="4"/>
      <c r="H275" s="4"/>
      <c r="I275" s="4"/>
      <c r="J275" s="4"/>
      <c r="K275" s="4"/>
      <c r="L275" s="4" t="str">
        <f>IF(a!L275="","",a!L275)</f>
        <v/>
      </c>
      <c r="M275" s="4" t="str">
        <f>IF(a!P275="","",a!P275)</f>
        <v/>
      </c>
      <c r="N275" s="4" t="str">
        <f>IF(a!M275="","",a!M275)</f>
        <v/>
      </c>
      <c r="O275" s="4" t="str">
        <f>IF(a!I275&gt;0,1,"")</f>
        <v/>
      </c>
      <c r="P275" s="4" t="str">
        <f>IF(ISBLANK(a!I275),"",a!Q275)</f>
        <v/>
      </c>
      <c r="Q275" s="6" t="str">
        <f>IF(ISBLANK(a!I275),"",a!R275)</f>
        <v/>
      </c>
      <c r="R275" s="6"/>
      <c r="S275" s="6"/>
      <c r="T275" s="6"/>
      <c r="U275" s="6"/>
      <c r="V275" s="6"/>
      <c r="W275" s="6"/>
      <c r="X275" s="7" t="str">
        <f>IF(a!I275&gt;0,TEXT(a!D275,"0000\/00\/00"),"")</f>
        <v/>
      </c>
      <c r="Y275" s="4" t="str">
        <f>IF(a!I275="","",IF(a!E275=2,1,IF(a!E275=1,2,a!E275)))</f>
        <v/>
      </c>
      <c r="Z275" s="4"/>
      <c r="AA275" s="4" t="str">
        <f>IF(a!I275&gt;0,1,"")</f>
        <v/>
      </c>
      <c r="AB275" s="4" t="str">
        <f>IF(a!I275&gt;0,1,"")</f>
        <v/>
      </c>
      <c r="AC275" s="8" t="str">
        <f>IF(a!O275="","",a!O275)</f>
        <v/>
      </c>
      <c r="AD275" s="6" t="str">
        <f>IF(a!S275="","",a!S275)</f>
        <v/>
      </c>
      <c r="AE275" s="6" t="str">
        <f>IF(a!U275="","",a!U275)</f>
        <v/>
      </c>
    </row>
    <row r="276" spans="1:31" x14ac:dyDescent="0.25">
      <c r="A276" s="4" t="str">
        <f>IF(D276="","",IF(D276=2,a!Y276,a!I276))</f>
        <v/>
      </c>
      <c r="B276" s="5" t="str">
        <f>IF(a!G276="","",IF(F276="",100,F276))</f>
        <v/>
      </c>
      <c r="C276" s="4" t="str">
        <f>IF(a!I276="","",IF(LEN(a!F276)=11,a!G276,"مصرف کننده"))</f>
        <v/>
      </c>
      <c r="D276" s="4" t="str">
        <f>IF(a!I276="","",IF(LEN(a!F276)=11,2,5))</f>
        <v/>
      </c>
      <c r="E276" s="4"/>
      <c r="F276" s="4" t="str">
        <f>IF(LEN(a!F276)=11,a!F276,"")</f>
        <v/>
      </c>
      <c r="G276" s="4"/>
      <c r="H276" s="4"/>
      <c r="I276" s="4"/>
      <c r="J276" s="4"/>
      <c r="K276" s="4"/>
      <c r="L276" s="4" t="str">
        <f>IF(a!L276="","",a!L276)</f>
        <v/>
      </c>
      <c r="M276" s="4" t="str">
        <f>IF(a!P276="","",a!P276)</f>
        <v/>
      </c>
      <c r="N276" s="4" t="str">
        <f>IF(a!M276="","",a!M276)</f>
        <v/>
      </c>
      <c r="O276" s="4" t="str">
        <f>IF(a!I276&gt;0,1,"")</f>
        <v/>
      </c>
      <c r="P276" s="4" t="str">
        <f>IF(ISBLANK(a!I276),"",a!Q276)</f>
        <v/>
      </c>
      <c r="Q276" s="6" t="str">
        <f>IF(ISBLANK(a!I276),"",a!R276)</f>
        <v/>
      </c>
      <c r="R276" s="6"/>
      <c r="S276" s="6"/>
      <c r="T276" s="6"/>
      <c r="U276" s="6"/>
      <c r="V276" s="6"/>
      <c r="W276" s="6"/>
      <c r="X276" s="7" t="str">
        <f>IF(a!I276&gt;0,TEXT(a!D276,"0000\/00\/00"),"")</f>
        <v/>
      </c>
      <c r="Y276" s="4" t="str">
        <f>IF(a!I276="","",IF(a!E276=2,1,IF(a!E276=1,2,a!E276)))</f>
        <v/>
      </c>
      <c r="Z276" s="4"/>
      <c r="AA276" s="4" t="str">
        <f>IF(a!I276&gt;0,1,"")</f>
        <v/>
      </c>
      <c r="AB276" s="4" t="str">
        <f>IF(a!I276&gt;0,1,"")</f>
        <v/>
      </c>
      <c r="AC276" s="8" t="str">
        <f>IF(a!O276="","",a!O276)</f>
        <v/>
      </c>
      <c r="AD276" s="6" t="str">
        <f>IF(a!S276="","",a!S276)</f>
        <v/>
      </c>
      <c r="AE276" s="6" t="str">
        <f>IF(a!U276="","",a!U276)</f>
        <v/>
      </c>
    </row>
    <row r="277" spans="1:31" x14ac:dyDescent="0.25">
      <c r="A277" s="4" t="str">
        <f>IF(D277="","",IF(D277=2,a!Y277,a!I277))</f>
        <v/>
      </c>
      <c r="B277" s="5" t="str">
        <f>IF(a!G277="","",IF(F277="",100,F277))</f>
        <v/>
      </c>
      <c r="C277" s="4" t="str">
        <f>IF(a!I277="","",IF(LEN(a!F277)=11,a!G277,"مصرف کننده"))</f>
        <v/>
      </c>
      <c r="D277" s="4" t="str">
        <f>IF(a!I277="","",IF(LEN(a!F277)=11,2,5))</f>
        <v/>
      </c>
      <c r="E277" s="4"/>
      <c r="F277" s="4" t="str">
        <f>IF(LEN(a!F277)=11,a!F277,"")</f>
        <v/>
      </c>
      <c r="G277" s="4"/>
      <c r="H277" s="4"/>
      <c r="I277" s="4"/>
      <c r="J277" s="4"/>
      <c r="K277" s="4"/>
      <c r="L277" s="4" t="str">
        <f>IF(a!L277="","",a!L277)</f>
        <v/>
      </c>
      <c r="M277" s="4" t="str">
        <f>IF(a!P277="","",a!P277)</f>
        <v/>
      </c>
      <c r="N277" s="4" t="str">
        <f>IF(a!M277="","",a!M277)</f>
        <v/>
      </c>
      <c r="O277" s="4" t="str">
        <f>IF(a!I277&gt;0,1,"")</f>
        <v/>
      </c>
      <c r="P277" s="4" t="str">
        <f>IF(ISBLANK(a!I277),"",a!Q277)</f>
        <v/>
      </c>
      <c r="Q277" s="6" t="str">
        <f>IF(ISBLANK(a!I277),"",a!R277)</f>
        <v/>
      </c>
      <c r="R277" s="6"/>
      <c r="S277" s="6"/>
      <c r="T277" s="6"/>
      <c r="U277" s="6"/>
      <c r="V277" s="6"/>
      <c r="W277" s="6"/>
      <c r="X277" s="7" t="str">
        <f>IF(a!I277&gt;0,TEXT(a!D277,"0000\/00\/00"),"")</f>
        <v/>
      </c>
      <c r="Y277" s="4" t="str">
        <f>IF(a!I277="","",IF(a!E277=2,1,IF(a!E277=1,2,a!E277)))</f>
        <v/>
      </c>
      <c r="Z277" s="4"/>
      <c r="AA277" s="4" t="str">
        <f>IF(a!I277&gt;0,1,"")</f>
        <v/>
      </c>
      <c r="AB277" s="4" t="str">
        <f>IF(a!I277&gt;0,1,"")</f>
        <v/>
      </c>
      <c r="AC277" s="8" t="str">
        <f>IF(a!O277="","",a!O277)</f>
        <v/>
      </c>
      <c r="AD277" s="6" t="str">
        <f>IF(a!S277="","",a!S277)</f>
        <v/>
      </c>
      <c r="AE277" s="6" t="str">
        <f>IF(a!U277="","",a!U277)</f>
        <v/>
      </c>
    </row>
    <row r="278" spans="1:31" x14ac:dyDescent="0.25">
      <c r="A278" s="4" t="str">
        <f>IF(D278="","",IF(D278=2,a!Y278,a!I278))</f>
        <v/>
      </c>
      <c r="B278" s="5" t="str">
        <f>IF(a!G278="","",IF(F278="",100,F278))</f>
        <v/>
      </c>
      <c r="C278" s="4" t="str">
        <f>IF(a!I278="","",IF(LEN(a!F278)=11,a!G278,"مصرف کننده"))</f>
        <v/>
      </c>
      <c r="D278" s="4" t="str">
        <f>IF(a!I278="","",IF(LEN(a!F278)=11,2,5))</f>
        <v/>
      </c>
      <c r="E278" s="4"/>
      <c r="F278" s="4" t="str">
        <f>IF(LEN(a!F278)=11,a!F278,"")</f>
        <v/>
      </c>
      <c r="G278" s="4"/>
      <c r="H278" s="4"/>
      <c r="I278" s="4"/>
      <c r="J278" s="4"/>
      <c r="K278" s="4"/>
      <c r="L278" s="4" t="str">
        <f>IF(a!L278="","",a!L278)</f>
        <v/>
      </c>
      <c r="M278" s="4" t="str">
        <f>IF(a!P278="","",a!P278)</f>
        <v/>
      </c>
      <c r="N278" s="4" t="str">
        <f>IF(a!M278="","",a!M278)</f>
        <v/>
      </c>
      <c r="O278" s="4" t="str">
        <f>IF(a!I278&gt;0,1,"")</f>
        <v/>
      </c>
      <c r="P278" s="4" t="str">
        <f>IF(ISBLANK(a!I278),"",a!Q278)</f>
        <v/>
      </c>
      <c r="Q278" s="6" t="str">
        <f>IF(ISBLANK(a!I278),"",a!R278)</f>
        <v/>
      </c>
      <c r="R278" s="6"/>
      <c r="S278" s="6"/>
      <c r="T278" s="6"/>
      <c r="U278" s="6"/>
      <c r="V278" s="6"/>
      <c r="W278" s="6"/>
      <c r="X278" s="7" t="str">
        <f>IF(a!I278&gt;0,TEXT(a!D278,"0000\/00\/00"),"")</f>
        <v/>
      </c>
      <c r="Y278" s="4" t="str">
        <f>IF(a!I278="","",IF(a!E278=2,1,IF(a!E278=1,2,a!E278)))</f>
        <v/>
      </c>
      <c r="Z278" s="4"/>
      <c r="AA278" s="4" t="str">
        <f>IF(a!I278&gt;0,1,"")</f>
        <v/>
      </c>
      <c r="AB278" s="4" t="str">
        <f>IF(a!I278&gt;0,1,"")</f>
        <v/>
      </c>
      <c r="AC278" s="8" t="str">
        <f>IF(a!O278="","",a!O278)</f>
        <v/>
      </c>
      <c r="AD278" s="6" t="str">
        <f>IF(a!S278="","",a!S278)</f>
        <v/>
      </c>
      <c r="AE278" s="6" t="str">
        <f>IF(a!U278="","",a!U278)</f>
        <v/>
      </c>
    </row>
    <row r="279" spans="1:31" x14ac:dyDescent="0.25">
      <c r="A279" s="4" t="str">
        <f>IF(D279="","",IF(D279=2,a!Y279,a!I279))</f>
        <v/>
      </c>
      <c r="B279" s="5" t="str">
        <f>IF(a!G279="","",IF(F279="",100,F279))</f>
        <v/>
      </c>
      <c r="C279" s="4" t="str">
        <f>IF(a!I279="","",IF(LEN(a!F279)=11,a!G279,"مصرف کننده"))</f>
        <v/>
      </c>
      <c r="D279" s="4" t="str">
        <f>IF(a!I279="","",IF(LEN(a!F279)=11,2,5))</f>
        <v/>
      </c>
      <c r="E279" s="4"/>
      <c r="F279" s="4" t="str">
        <f>IF(LEN(a!F279)=11,a!F279,"")</f>
        <v/>
      </c>
      <c r="G279" s="4"/>
      <c r="H279" s="4"/>
      <c r="I279" s="4"/>
      <c r="J279" s="4"/>
      <c r="K279" s="4"/>
      <c r="L279" s="4" t="str">
        <f>IF(a!L279="","",a!L279)</f>
        <v/>
      </c>
      <c r="M279" s="4" t="str">
        <f>IF(a!P279="","",a!P279)</f>
        <v/>
      </c>
      <c r="N279" s="4" t="str">
        <f>IF(a!M279="","",a!M279)</f>
        <v/>
      </c>
      <c r="O279" s="4" t="str">
        <f>IF(a!I279&gt;0,1,"")</f>
        <v/>
      </c>
      <c r="P279" s="4" t="str">
        <f>IF(ISBLANK(a!I279),"",a!Q279)</f>
        <v/>
      </c>
      <c r="Q279" s="6" t="str">
        <f>IF(ISBLANK(a!I279),"",a!R279)</f>
        <v/>
      </c>
      <c r="R279" s="6"/>
      <c r="S279" s="6"/>
      <c r="T279" s="6"/>
      <c r="U279" s="6"/>
      <c r="V279" s="6"/>
      <c r="W279" s="6"/>
      <c r="X279" s="7" t="str">
        <f>IF(a!I279&gt;0,TEXT(a!D279,"0000\/00\/00"),"")</f>
        <v/>
      </c>
      <c r="Y279" s="4" t="str">
        <f>IF(a!I279="","",IF(a!E279=2,1,IF(a!E279=1,2,a!E279)))</f>
        <v/>
      </c>
      <c r="Z279" s="4"/>
      <c r="AA279" s="4" t="str">
        <f>IF(a!I279&gt;0,1,"")</f>
        <v/>
      </c>
      <c r="AB279" s="4" t="str">
        <f>IF(a!I279&gt;0,1,"")</f>
        <v/>
      </c>
      <c r="AC279" s="8" t="str">
        <f>IF(a!O279="","",a!O279)</f>
        <v/>
      </c>
      <c r="AD279" s="6" t="str">
        <f>IF(a!S279="","",a!S279)</f>
        <v/>
      </c>
      <c r="AE279" s="6" t="str">
        <f>IF(a!U279="","",a!U279)</f>
        <v/>
      </c>
    </row>
    <row r="280" spans="1:31" x14ac:dyDescent="0.25">
      <c r="A280" s="4" t="str">
        <f>IF(D280="","",IF(D280=2,a!Y280,a!I280))</f>
        <v/>
      </c>
      <c r="B280" s="5" t="str">
        <f>IF(a!G280="","",IF(F280="",100,F280))</f>
        <v/>
      </c>
      <c r="C280" s="4" t="str">
        <f>IF(a!I280="","",IF(LEN(a!F280)=11,a!G280,"مصرف کننده"))</f>
        <v/>
      </c>
      <c r="D280" s="4" t="str">
        <f>IF(a!I280="","",IF(LEN(a!F280)=11,2,5))</f>
        <v/>
      </c>
      <c r="E280" s="4"/>
      <c r="F280" s="4" t="str">
        <f>IF(LEN(a!F280)=11,a!F280,"")</f>
        <v/>
      </c>
      <c r="G280" s="4"/>
      <c r="H280" s="4"/>
      <c r="I280" s="4"/>
      <c r="J280" s="4"/>
      <c r="K280" s="4"/>
      <c r="L280" s="4" t="str">
        <f>IF(a!L280="","",a!L280)</f>
        <v/>
      </c>
      <c r="M280" s="4" t="str">
        <f>IF(a!P280="","",a!P280)</f>
        <v/>
      </c>
      <c r="N280" s="4" t="str">
        <f>IF(a!M280="","",a!M280)</f>
        <v/>
      </c>
      <c r="O280" s="4" t="str">
        <f>IF(a!I280&gt;0,1,"")</f>
        <v/>
      </c>
      <c r="P280" s="4" t="str">
        <f>IF(ISBLANK(a!I280),"",a!Q280)</f>
        <v/>
      </c>
      <c r="Q280" s="6" t="str">
        <f>IF(ISBLANK(a!I280),"",a!R280)</f>
        <v/>
      </c>
      <c r="R280" s="6"/>
      <c r="S280" s="6"/>
      <c r="T280" s="6"/>
      <c r="U280" s="6"/>
      <c r="V280" s="6"/>
      <c r="W280" s="6"/>
      <c r="X280" s="7" t="str">
        <f>IF(a!I280&gt;0,TEXT(a!D280,"0000\/00\/00"),"")</f>
        <v/>
      </c>
      <c r="Y280" s="4" t="str">
        <f>IF(a!I280="","",IF(a!E280=2,1,IF(a!E280=1,2,a!E280)))</f>
        <v/>
      </c>
      <c r="Z280" s="4"/>
      <c r="AA280" s="4" t="str">
        <f>IF(a!I280&gt;0,1,"")</f>
        <v/>
      </c>
      <c r="AB280" s="4" t="str">
        <f>IF(a!I280&gt;0,1,"")</f>
        <v/>
      </c>
      <c r="AC280" s="8" t="str">
        <f>IF(a!O280="","",a!O280)</f>
        <v/>
      </c>
      <c r="AD280" s="6" t="str">
        <f>IF(a!S280="","",a!S280)</f>
        <v/>
      </c>
      <c r="AE280" s="6" t="str">
        <f>IF(a!U280="","",a!U280)</f>
        <v/>
      </c>
    </row>
    <row r="281" spans="1:31" x14ac:dyDescent="0.25">
      <c r="A281" s="4" t="str">
        <f>IF(D281="","",IF(D281=2,a!Y281,a!I281))</f>
        <v/>
      </c>
      <c r="B281" s="5" t="str">
        <f>IF(a!G281="","",IF(F281="",100,F281))</f>
        <v/>
      </c>
      <c r="C281" s="4" t="str">
        <f>IF(a!I281="","",IF(LEN(a!F281)=11,a!G281,"مصرف کننده"))</f>
        <v/>
      </c>
      <c r="D281" s="4" t="str">
        <f>IF(a!I281="","",IF(LEN(a!F281)=11,2,5))</f>
        <v/>
      </c>
      <c r="E281" s="4"/>
      <c r="F281" s="4" t="str">
        <f>IF(LEN(a!F281)=11,a!F281,"")</f>
        <v/>
      </c>
      <c r="G281" s="4"/>
      <c r="H281" s="4"/>
      <c r="I281" s="4"/>
      <c r="J281" s="4"/>
      <c r="K281" s="4"/>
      <c r="L281" s="4" t="str">
        <f>IF(a!L281="","",a!L281)</f>
        <v/>
      </c>
      <c r="M281" s="4" t="str">
        <f>IF(a!P281="","",a!P281)</f>
        <v/>
      </c>
      <c r="N281" s="4" t="str">
        <f>IF(a!M281="","",a!M281)</f>
        <v/>
      </c>
      <c r="O281" s="4" t="str">
        <f>IF(a!I281&gt;0,1,"")</f>
        <v/>
      </c>
      <c r="P281" s="4" t="str">
        <f>IF(ISBLANK(a!I281),"",a!Q281)</f>
        <v/>
      </c>
      <c r="Q281" s="6" t="str">
        <f>IF(ISBLANK(a!I281),"",a!R281)</f>
        <v/>
      </c>
      <c r="R281" s="6"/>
      <c r="S281" s="6"/>
      <c r="T281" s="6"/>
      <c r="U281" s="6"/>
      <c r="V281" s="6"/>
      <c r="W281" s="6"/>
      <c r="X281" s="7" t="str">
        <f>IF(a!I281&gt;0,TEXT(a!D281,"0000\/00\/00"),"")</f>
        <v/>
      </c>
      <c r="Y281" s="4" t="str">
        <f>IF(a!I281="","",IF(a!E281=2,1,IF(a!E281=1,2,a!E281)))</f>
        <v/>
      </c>
      <c r="Z281" s="4"/>
      <c r="AA281" s="4" t="str">
        <f>IF(a!I281&gt;0,1,"")</f>
        <v/>
      </c>
      <c r="AB281" s="4" t="str">
        <f>IF(a!I281&gt;0,1,"")</f>
        <v/>
      </c>
      <c r="AC281" s="8" t="str">
        <f>IF(a!O281="","",a!O281)</f>
        <v/>
      </c>
      <c r="AD281" s="6" t="str">
        <f>IF(a!S281="","",a!S281)</f>
        <v/>
      </c>
      <c r="AE281" s="6" t="str">
        <f>IF(a!U281="","",a!U281)</f>
        <v/>
      </c>
    </row>
    <row r="282" spans="1:31" x14ac:dyDescent="0.25">
      <c r="A282" s="4" t="str">
        <f>IF(D282="","",IF(D282=2,a!Y282,a!I282))</f>
        <v/>
      </c>
      <c r="B282" s="5" t="str">
        <f>IF(a!G282="","",IF(F282="",100,F282))</f>
        <v/>
      </c>
      <c r="C282" s="4" t="str">
        <f>IF(a!I282="","",IF(LEN(a!F282)=11,a!G282,"مصرف کننده"))</f>
        <v/>
      </c>
      <c r="D282" s="4" t="str">
        <f>IF(a!I282="","",IF(LEN(a!F282)=11,2,5))</f>
        <v/>
      </c>
      <c r="E282" s="4"/>
      <c r="F282" s="4" t="str">
        <f>IF(LEN(a!F282)=11,a!F282,"")</f>
        <v/>
      </c>
      <c r="G282" s="4"/>
      <c r="H282" s="4"/>
      <c r="I282" s="4"/>
      <c r="J282" s="4"/>
      <c r="K282" s="4"/>
      <c r="L282" s="4" t="str">
        <f>IF(a!L282="","",a!L282)</f>
        <v/>
      </c>
      <c r="M282" s="4" t="str">
        <f>IF(a!P282="","",a!P282)</f>
        <v/>
      </c>
      <c r="N282" s="4" t="str">
        <f>IF(a!M282="","",a!M282)</f>
        <v/>
      </c>
      <c r="O282" s="4" t="str">
        <f>IF(a!I282&gt;0,1,"")</f>
        <v/>
      </c>
      <c r="P282" s="4" t="str">
        <f>IF(ISBLANK(a!I282),"",a!Q282)</f>
        <v/>
      </c>
      <c r="Q282" s="6" t="str">
        <f>IF(ISBLANK(a!I282),"",a!R282)</f>
        <v/>
      </c>
      <c r="R282" s="6"/>
      <c r="S282" s="6"/>
      <c r="T282" s="6"/>
      <c r="U282" s="6"/>
      <c r="V282" s="6"/>
      <c r="W282" s="6"/>
      <c r="X282" s="7" t="str">
        <f>IF(a!I282&gt;0,TEXT(a!D282,"0000\/00\/00"),"")</f>
        <v/>
      </c>
      <c r="Y282" s="4" t="str">
        <f>IF(a!I282="","",IF(a!E282=2,1,IF(a!E282=1,2,a!E282)))</f>
        <v/>
      </c>
      <c r="Z282" s="4"/>
      <c r="AA282" s="4" t="str">
        <f>IF(a!I282&gt;0,1,"")</f>
        <v/>
      </c>
      <c r="AB282" s="4" t="str">
        <f>IF(a!I282&gt;0,1,"")</f>
        <v/>
      </c>
      <c r="AC282" s="8" t="str">
        <f>IF(a!O282="","",a!O282)</f>
        <v/>
      </c>
      <c r="AD282" s="6" t="str">
        <f>IF(a!S282="","",a!S282)</f>
        <v/>
      </c>
      <c r="AE282" s="6" t="str">
        <f>IF(a!U282="","",a!U282)</f>
        <v/>
      </c>
    </row>
    <row r="283" spans="1:31" x14ac:dyDescent="0.25">
      <c r="A283" s="4" t="str">
        <f>IF(D283="","",IF(D283=2,a!Y283,a!I283))</f>
        <v/>
      </c>
      <c r="B283" s="5" t="str">
        <f>IF(a!G283="","",IF(F283="",100,F283))</f>
        <v/>
      </c>
      <c r="C283" s="4" t="str">
        <f>IF(a!I283="","",IF(LEN(a!F283)=11,a!G283,"مصرف کننده"))</f>
        <v/>
      </c>
      <c r="D283" s="4" t="str">
        <f>IF(a!I283="","",IF(LEN(a!F283)=11,2,5))</f>
        <v/>
      </c>
      <c r="E283" s="4"/>
      <c r="F283" s="4" t="str">
        <f>IF(LEN(a!F283)=11,a!F283,"")</f>
        <v/>
      </c>
      <c r="G283" s="4"/>
      <c r="H283" s="4"/>
      <c r="I283" s="4"/>
      <c r="J283" s="4"/>
      <c r="K283" s="4"/>
      <c r="L283" s="4" t="str">
        <f>IF(a!L283="","",a!L283)</f>
        <v/>
      </c>
      <c r="M283" s="4" t="str">
        <f>IF(a!P283="","",a!P283)</f>
        <v/>
      </c>
      <c r="N283" s="4" t="str">
        <f>IF(a!M283="","",a!M283)</f>
        <v/>
      </c>
      <c r="O283" s="4" t="str">
        <f>IF(a!I283&gt;0,1,"")</f>
        <v/>
      </c>
      <c r="P283" s="4" t="str">
        <f>IF(ISBLANK(a!I283),"",a!Q283)</f>
        <v/>
      </c>
      <c r="Q283" s="6" t="str">
        <f>IF(ISBLANK(a!I283),"",a!R283)</f>
        <v/>
      </c>
      <c r="R283" s="6"/>
      <c r="S283" s="6"/>
      <c r="T283" s="6"/>
      <c r="U283" s="6"/>
      <c r="V283" s="6"/>
      <c r="W283" s="6"/>
      <c r="X283" s="7" t="str">
        <f>IF(a!I283&gt;0,TEXT(a!D283,"0000\/00\/00"),"")</f>
        <v/>
      </c>
      <c r="Y283" s="4" t="str">
        <f>IF(a!I283="","",IF(a!E283=2,1,IF(a!E283=1,2,a!E283)))</f>
        <v/>
      </c>
      <c r="Z283" s="4"/>
      <c r="AA283" s="4" t="str">
        <f>IF(a!I283&gt;0,1,"")</f>
        <v/>
      </c>
      <c r="AB283" s="4" t="str">
        <f>IF(a!I283&gt;0,1,"")</f>
        <v/>
      </c>
      <c r="AC283" s="8" t="str">
        <f>IF(a!O283="","",a!O283)</f>
        <v/>
      </c>
      <c r="AD283" s="6" t="str">
        <f>IF(a!S283="","",a!S283)</f>
        <v/>
      </c>
      <c r="AE283" s="6" t="str">
        <f>IF(a!U283="","",a!U283)</f>
        <v/>
      </c>
    </row>
    <row r="284" spans="1:31" x14ac:dyDescent="0.25">
      <c r="A284" s="4" t="str">
        <f>IF(D284="","",IF(D284=2,a!Y284,a!I284))</f>
        <v/>
      </c>
      <c r="B284" s="5" t="str">
        <f>IF(a!G284="","",IF(F284="",100,F284))</f>
        <v/>
      </c>
      <c r="C284" s="4" t="str">
        <f>IF(a!I284="","",IF(LEN(a!F284)=11,a!G284,"مصرف کننده"))</f>
        <v/>
      </c>
      <c r="D284" s="4" t="str">
        <f>IF(a!I284="","",IF(LEN(a!F284)=11,2,5))</f>
        <v/>
      </c>
      <c r="E284" s="4"/>
      <c r="F284" s="4" t="str">
        <f>IF(LEN(a!F284)=11,a!F284,"")</f>
        <v/>
      </c>
      <c r="G284" s="4"/>
      <c r="H284" s="4"/>
      <c r="I284" s="4"/>
      <c r="J284" s="4"/>
      <c r="K284" s="4"/>
      <c r="L284" s="4" t="str">
        <f>IF(a!L284="","",a!L284)</f>
        <v/>
      </c>
      <c r="M284" s="4" t="str">
        <f>IF(a!P284="","",a!P284)</f>
        <v/>
      </c>
      <c r="N284" s="4" t="str">
        <f>IF(a!M284="","",a!M284)</f>
        <v/>
      </c>
      <c r="O284" s="4" t="str">
        <f>IF(a!I284&gt;0,1,"")</f>
        <v/>
      </c>
      <c r="P284" s="4" t="str">
        <f>IF(ISBLANK(a!I284),"",a!Q284)</f>
        <v/>
      </c>
      <c r="Q284" s="6" t="str">
        <f>IF(ISBLANK(a!I284),"",a!R284)</f>
        <v/>
      </c>
      <c r="R284" s="6"/>
      <c r="S284" s="6"/>
      <c r="T284" s="6"/>
      <c r="U284" s="6"/>
      <c r="V284" s="6"/>
      <c r="W284" s="6"/>
      <c r="X284" s="7" t="str">
        <f>IF(a!I284&gt;0,TEXT(a!D284,"0000\/00\/00"),"")</f>
        <v/>
      </c>
      <c r="Y284" s="4" t="str">
        <f>IF(a!I284="","",IF(a!E284=2,1,IF(a!E284=1,2,a!E284)))</f>
        <v/>
      </c>
      <c r="Z284" s="4"/>
      <c r="AA284" s="4" t="str">
        <f>IF(a!I284&gt;0,1,"")</f>
        <v/>
      </c>
      <c r="AB284" s="4" t="str">
        <f>IF(a!I284&gt;0,1,"")</f>
        <v/>
      </c>
      <c r="AC284" s="8" t="str">
        <f>IF(a!O284="","",a!O284)</f>
        <v/>
      </c>
      <c r="AD284" s="6" t="str">
        <f>IF(a!S284="","",a!S284)</f>
        <v/>
      </c>
      <c r="AE284" s="6" t="str">
        <f>IF(a!U284="","",a!U284)</f>
        <v/>
      </c>
    </row>
    <row r="285" spans="1:31" x14ac:dyDescent="0.25">
      <c r="A285" s="4" t="str">
        <f>IF(D285="","",IF(D285=2,a!Y285,a!I285))</f>
        <v/>
      </c>
      <c r="B285" s="5" t="str">
        <f>IF(a!G285="","",IF(F285="",100,F285))</f>
        <v/>
      </c>
      <c r="C285" s="4" t="str">
        <f>IF(a!I285="","",IF(LEN(a!F285)=11,a!G285,"مصرف کننده"))</f>
        <v/>
      </c>
      <c r="D285" s="4" t="str">
        <f>IF(a!I285="","",IF(LEN(a!F285)=11,2,5))</f>
        <v/>
      </c>
      <c r="E285" s="4"/>
      <c r="F285" s="4" t="str">
        <f>IF(LEN(a!F285)=11,a!F285,"")</f>
        <v/>
      </c>
      <c r="G285" s="4"/>
      <c r="H285" s="4"/>
      <c r="I285" s="4"/>
      <c r="J285" s="4"/>
      <c r="K285" s="4"/>
      <c r="L285" s="4" t="str">
        <f>IF(a!L285="","",a!L285)</f>
        <v/>
      </c>
      <c r="M285" s="4" t="str">
        <f>IF(a!P285="","",a!P285)</f>
        <v/>
      </c>
      <c r="N285" s="4" t="str">
        <f>IF(a!M285="","",a!M285)</f>
        <v/>
      </c>
      <c r="O285" s="4" t="str">
        <f>IF(a!I285&gt;0,1,"")</f>
        <v/>
      </c>
      <c r="P285" s="4" t="str">
        <f>IF(ISBLANK(a!I285),"",a!Q285)</f>
        <v/>
      </c>
      <c r="Q285" s="6" t="str">
        <f>IF(ISBLANK(a!I285),"",a!R285)</f>
        <v/>
      </c>
      <c r="R285" s="6"/>
      <c r="S285" s="6"/>
      <c r="T285" s="6"/>
      <c r="U285" s="6"/>
      <c r="V285" s="6"/>
      <c r="W285" s="6"/>
      <c r="X285" s="7" t="str">
        <f>IF(a!I285&gt;0,TEXT(a!D285,"0000\/00\/00"),"")</f>
        <v/>
      </c>
      <c r="Y285" s="4" t="str">
        <f>IF(a!I285="","",IF(a!E285=2,1,IF(a!E285=1,2,a!E285)))</f>
        <v/>
      </c>
      <c r="Z285" s="4"/>
      <c r="AA285" s="4" t="str">
        <f>IF(a!I285&gt;0,1,"")</f>
        <v/>
      </c>
      <c r="AB285" s="4" t="str">
        <f>IF(a!I285&gt;0,1,"")</f>
        <v/>
      </c>
      <c r="AC285" s="8" t="str">
        <f>IF(a!O285="","",a!O285)</f>
        <v/>
      </c>
      <c r="AD285" s="6" t="str">
        <f>IF(a!S285="","",a!S285)</f>
        <v/>
      </c>
      <c r="AE285" s="6" t="str">
        <f>IF(a!U285="","",a!U285)</f>
        <v/>
      </c>
    </row>
    <row r="286" spans="1:31" x14ac:dyDescent="0.25">
      <c r="A286" s="4" t="str">
        <f>IF(D286="","",IF(D286=2,a!Y286,a!I286))</f>
        <v/>
      </c>
      <c r="B286" s="5" t="str">
        <f>IF(a!G286="","",IF(F286="",100,F286))</f>
        <v/>
      </c>
      <c r="C286" s="4" t="str">
        <f>IF(a!I286="","",IF(LEN(a!F286)=11,a!G286,"مصرف کننده"))</f>
        <v/>
      </c>
      <c r="D286" s="4" t="str">
        <f>IF(a!I286="","",IF(LEN(a!F286)=11,2,5))</f>
        <v/>
      </c>
      <c r="E286" s="4"/>
      <c r="F286" s="4" t="str">
        <f>IF(LEN(a!F286)=11,a!F286,"")</f>
        <v/>
      </c>
      <c r="G286" s="4"/>
      <c r="H286" s="4"/>
      <c r="I286" s="4"/>
      <c r="J286" s="4"/>
      <c r="K286" s="4"/>
      <c r="L286" s="4" t="str">
        <f>IF(a!L286="","",a!L286)</f>
        <v/>
      </c>
      <c r="M286" s="4" t="str">
        <f>IF(a!P286="","",a!P286)</f>
        <v/>
      </c>
      <c r="N286" s="4" t="str">
        <f>IF(a!M286="","",a!M286)</f>
        <v/>
      </c>
      <c r="O286" s="4" t="str">
        <f>IF(a!I286&gt;0,1,"")</f>
        <v/>
      </c>
      <c r="P286" s="4" t="str">
        <f>IF(ISBLANK(a!I286),"",a!Q286)</f>
        <v/>
      </c>
      <c r="Q286" s="6" t="str">
        <f>IF(ISBLANK(a!I286),"",a!R286)</f>
        <v/>
      </c>
      <c r="R286" s="6"/>
      <c r="S286" s="6"/>
      <c r="T286" s="6"/>
      <c r="U286" s="6"/>
      <c r="V286" s="6"/>
      <c r="W286" s="6"/>
      <c r="X286" s="7" t="str">
        <f>IF(a!I286&gt;0,TEXT(a!D286,"0000\/00\/00"),"")</f>
        <v/>
      </c>
      <c r="Y286" s="4" t="str">
        <f>IF(a!I286="","",IF(a!E286=2,1,IF(a!E286=1,2,a!E286)))</f>
        <v/>
      </c>
      <c r="Z286" s="4"/>
      <c r="AA286" s="4" t="str">
        <f>IF(a!I286&gt;0,1,"")</f>
        <v/>
      </c>
      <c r="AB286" s="4" t="str">
        <f>IF(a!I286&gt;0,1,"")</f>
        <v/>
      </c>
      <c r="AC286" s="8" t="str">
        <f>IF(a!O286="","",a!O286)</f>
        <v/>
      </c>
      <c r="AD286" s="6" t="str">
        <f>IF(a!S286="","",a!S286)</f>
        <v/>
      </c>
      <c r="AE286" s="6" t="str">
        <f>IF(a!U286="","",a!U286)</f>
        <v/>
      </c>
    </row>
    <row r="287" spans="1:31" x14ac:dyDescent="0.25">
      <c r="A287" s="4" t="str">
        <f>IF(D287="","",IF(D287=2,a!Y287,a!I287))</f>
        <v/>
      </c>
      <c r="B287" s="5" t="str">
        <f>IF(a!G287="","",IF(F287="",100,F287))</f>
        <v/>
      </c>
      <c r="C287" s="4" t="str">
        <f>IF(a!I287="","",IF(LEN(a!F287)=11,a!G287,"مصرف کننده"))</f>
        <v/>
      </c>
      <c r="D287" s="4" t="str">
        <f>IF(a!I287="","",IF(LEN(a!F287)=11,2,5))</f>
        <v/>
      </c>
      <c r="E287" s="4"/>
      <c r="F287" s="4" t="str">
        <f>IF(LEN(a!F287)=11,a!F287,"")</f>
        <v/>
      </c>
      <c r="G287" s="4"/>
      <c r="H287" s="4"/>
      <c r="I287" s="4"/>
      <c r="J287" s="4"/>
      <c r="K287" s="4"/>
      <c r="L287" s="4" t="str">
        <f>IF(a!L287="","",a!L287)</f>
        <v/>
      </c>
      <c r="M287" s="4" t="str">
        <f>IF(a!P287="","",a!P287)</f>
        <v/>
      </c>
      <c r="N287" s="4" t="str">
        <f>IF(a!M287="","",a!M287)</f>
        <v/>
      </c>
      <c r="O287" s="4" t="str">
        <f>IF(a!I287&gt;0,1,"")</f>
        <v/>
      </c>
      <c r="P287" s="4" t="str">
        <f>IF(ISBLANK(a!I287),"",a!Q287)</f>
        <v/>
      </c>
      <c r="Q287" s="6" t="str">
        <f>IF(ISBLANK(a!I287),"",a!R287)</f>
        <v/>
      </c>
      <c r="R287" s="6"/>
      <c r="S287" s="6"/>
      <c r="T287" s="6"/>
      <c r="U287" s="6"/>
      <c r="V287" s="6"/>
      <c r="W287" s="6"/>
      <c r="X287" s="7" t="str">
        <f>IF(a!I287&gt;0,TEXT(a!D287,"0000\/00\/00"),"")</f>
        <v/>
      </c>
      <c r="Y287" s="4" t="str">
        <f>IF(a!I287="","",IF(a!E287=2,1,IF(a!E287=1,2,a!E287)))</f>
        <v/>
      </c>
      <c r="Z287" s="4"/>
      <c r="AA287" s="4" t="str">
        <f>IF(a!I287&gt;0,1,"")</f>
        <v/>
      </c>
      <c r="AB287" s="4" t="str">
        <f>IF(a!I287&gt;0,1,"")</f>
        <v/>
      </c>
      <c r="AC287" s="8" t="str">
        <f>IF(a!O287="","",a!O287)</f>
        <v/>
      </c>
      <c r="AD287" s="6" t="str">
        <f>IF(a!S287="","",a!S287)</f>
        <v/>
      </c>
      <c r="AE287" s="6" t="str">
        <f>IF(a!U287="","",a!U287)</f>
        <v/>
      </c>
    </row>
    <row r="288" spans="1:31" x14ac:dyDescent="0.25">
      <c r="A288" s="4" t="str">
        <f>IF(D288="","",IF(D288=2,a!Y288,a!I288))</f>
        <v/>
      </c>
      <c r="B288" s="5" t="str">
        <f>IF(a!G288="","",IF(F288="",100,F288))</f>
        <v/>
      </c>
      <c r="C288" s="4" t="str">
        <f>IF(a!I288="","",IF(LEN(a!F288)=11,a!G288,"مصرف کننده"))</f>
        <v/>
      </c>
      <c r="D288" s="4" t="str">
        <f>IF(a!I288="","",IF(LEN(a!F288)=11,2,5))</f>
        <v/>
      </c>
      <c r="E288" s="4"/>
      <c r="F288" s="4" t="str">
        <f>IF(LEN(a!F288)=11,a!F288,"")</f>
        <v/>
      </c>
      <c r="G288" s="4"/>
      <c r="H288" s="4"/>
      <c r="I288" s="4"/>
      <c r="J288" s="4"/>
      <c r="K288" s="4"/>
      <c r="L288" s="4" t="str">
        <f>IF(a!L288="","",a!L288)</f>
        <v/>
      </c>
      <c r="M288" s="4" t="str">
        <f>IF(a!P288="","",a!P288)</f>
        <v/>
      </c>
      <c r="N288" s="4" t="str">
        <f>IF(a!M288="","",a!M288)</f>
        <v/>
      </c>
      <c r="O288" s="4" t="str">
        <f>IF(a!I288&gt;0,1,"")</f>
        <v/>
      </c>
      <c r="P288" s="4" t="str">
        <f>IF(ISBLANK(a!I288),"",a!Q288)</f>
        <v/>
      </c>
      <c r="Q288" s="6" t="str">
        <f>IF(ISBLANK(a!I288),"",a!R288)</f>
        <v/>
      </c>
      <c r="R288" s="6"/>
      <c r="S288" s="6"/>
      <c r="T288" s="6"/>
      <c r="U288" s="6"/>
      <c r="V288" s="6"/>
      <c r="W288" s="6"/>
      <c r="X288" s="7" t="str">
        <f>IF(a!I288&gt;0,TEXT(a!D288,"0000\/00\/00"),"")</f>
        <v/>
      </c>
      <c r="Y288" s="4" t="str">
        <f>IF(a!I288="","",IF(a!E288=2,1,IF(a!E288=1,2,a!E288)))</f>
        <v/>
      </c>
      <c r="Z288" s="4"/>
      <c r="AA288" s="4" t="str">
        <f>IF(a!I288&gt;0,1,"")</f>
        <v/>
      </c>
      <c r="AB288" s="4" t="str">
        <f>IF(a!I288&gt;0,1,"")</f>
        <v/>
      </c>
      <c r="AC288" s="8" t="str">
        <f>IF(a!O288="","",a!O288)</f>
        <v/>
      </c>
      <c r="AD288" s="6" t="str">
        <f>IF(a!S288="","",a!S288)</f>
        <v/>
      </c>
      <c r="AE288" s="6" t="str">
        <f>IF(a!U288="","",a!U288)</f>
        <v/>
      </c>
    </row>
    <row r="289" spans="1:31" x14ac:dyDescent="0.25">
      <c r="A289" s="4" t="str">
        <f>IF(D289="","",IF(D289=2,a!Y289,a!I289))</f>
        <v/>
      </c>
      <c r="B289" s="5" t="str">
        <f>IF(a!G289="","",IF(F289="",100,F289))</f>
        <v/>
      </c>
      <c r="C289" s="4" t="str">
        <f>IF(a!I289="","",IF(LEN(a!F289)=11,a!G289,"مصرف کننده"))</f>
        <v/>
      </c>
      <c r="D289" s="4" t="str">
        <f>IF(a!I289="","",IF(LEN(a!F289)=11,2,5))</f>
        <v/>
      </c>
      <c r="E289" s="4"/>
      <c r="F289" s="4" t="str">
        <f>IF(LEN(a!F289)=11,a!F289,"")</f>
        <v/>
      </c>
      <c r="G289" s="4"/>
      <c r="H289" s="4"/>
      <c r="I289" s="4"/>
      <c r="J289" s="4"/>
      <c r="K289" s="4"/>
      <c r="L289" s="4" t="str">
        <f>IF(a!L289="","",a!L289)</f>
        <v/>
      </c>
      <c r="M289" s="4" t="str">
        <f>IF(a!P289="","",a!P289)</f>
        <v/>
      </c>
      <c r="N289" s="4" t="str">
        <f>IF(a!M289="","",a!M289)</f>
        <v/>
      </c>
      <c r="O289" s="4" t="str">
        <f>IF(a!I289&gt;0,1,"")</f>
        <v/>
      </c>
      <c r="P289" s="4" t="str">
        <f>IF(ISBLANK(a!I289),"",a!Q289)</f>
        <v/>
      </c>
      <c r="Q289" s="6" t="str">
        <f>IF(ISBLANK(a!I289),"",a!R289)</f>
        <v/>
      </c>
      <c r="R289" s="6"/>
      <c r="S289" s="6"/>
      <c r="T289" s="6"/>
      <c r="U289" s="6"/>
      <c r="V289" s="6"/>
      <c r="W289" s="6"/>
      <c r="X289" s="7" t="str">
        <f>IF(a!I289&gt;0,TEXT(a!D289,"0000\/00\/00"),"")</f>
        <v/>
      </c>
      <c r="Y289" s="4" t="str">
        <f>IF(a!I289="","",IF(a!E289=2,1,IF(a!E289=1,2,a!E289)))</f>
        <v/>
      </c>
      <c r="Z289" s="4"/>
      <c r="AA289" s="4" t="str">
        <f>IF(a!I289&gt;0,1,"")</f>
        <v/>
      </c>
      <c r="AB289" s="4" t="str">
        <f>IF(a!I289&gt;0,1,"")</f>
        <v/>
      </c>
      <c r="AC289" s="8" t="str">
        <f>IF(a!O289="","",a!O289)</f>
        <v/>
      </c>
      <c r="AD289" s="6" t="str">
        <f>IF(a!S289="","",a!S289)</f>
        <v/>
      </c>
      <c r="AE289" s="6" t="str">
        <f>IF(a!U289="","",a!U289)</f>
        <v/>
      </c>
    </row>
    <row r="290" spans="1:31" x14ac:dyDescent="0.25">
      <c r="A290" s="4" t="str">
        <f>IF(D290="","",IF(D290=2,a!Y290,a!I290))</f>
        <v/>
      </c>
      <c r="B290" s="5" t="str">
        <f>IF(a!G290="","",IF(F290="",100,F290))</f>
        <v/>
      </c>
      <c r="C290" s="4" t="str">
        <f>IF(a!I290="","",IF(LEN(a!F290)=11,a!G290,"مصرف کننده"))</f>
        <v/>
      </c>
      <c r="D290" s="4" t="str">
        <f>IF(a!I290="","",IF(LEN(a!F290)=11,2,5))</f>
        <v/>
      </c>
      <c r="E290" s="4"/>
      <c r="F290" s="4" t="str">
        <f>IF(LEN(a!F290)=11,a!F290,"")</f>
        <v/>
      </c>
      <c r="G290" s="4"/>
      <c r="H290" s="4"/>
      <c r="I290" s="4"/>
      <c r="J290" s="4"/>
      <c r="K290" s="4"/>
      <c r="L290" s="4" t="str">
        <f>IF(a!L290="","",a!L290)</f>
        <v/>
      </c>
      <c r="M290" s="4" t="str">
        <f>IF(a!P290="","",a!P290)</f>
        <v/>
      </c>
      <c r="N290" s="4" t="str">
        <f>IF(a!M290="","",a!M290)</f>
        <v/>
      </c>
      <c r="O290" s="4" t="str">
        <f>IF(a!I290&gt;0,1,"")</f>
        <v/>
      </c>
      <c r="P290" s="4" t="str">
        <f>IF(ISBLANK(a!I290),"",a!Q290)</f>
        <v/>
      </c>
      <c r="Q290" s="6" t="str">
        <f>IF(ISBLANK(a!I290),"",a!R290)</f>
        <v/>
      </c>
      <c r="R290" s="6"/>
      <c r="S290" s="6"/>
      <c r="T290" s="6"/>
      <c r="U290" s="6"/>
      <c r="V290" s="6"/>
      <c r="W290" s="6"/>
      <c r="X290" s="7" t="str">
        <f>IF(a!I290&gt;0,TEXT(a!D290,"0000\/00\/00"),"")</f>
        <v/>
      </c>
      <c r="Y290" s="4" t="str">
        <f>IF(a!I290="","",IF(a!E290=2,1,IF(a!E290=1,2,a!E290)))</f>
        <v/>
      </c>
      <c r="Z290" s="4"/>
      <c r="AA290" s="4" t="str">
        <f>IF(a!I290&gt;0,1,"")</f>
        <v/>
      </c>
      <c r="AB290" s="4" t="str">
        <f>IF(a!I290&gt;0,1,"")</f>
        <v/>
      </c>
      <c r="AC290" s="8" t="str">
        <f>IF(a!O290="","",a!O290)</f>
        <v/>
      </c>
      <c r="AD290" s="6" t="str">
        <f>IF(a!S290="","",a!S290)</f>
        <v/>
      </c>
      <c r="AE290" s="6" t="str">
        <f>IF(a!U290="","",a!U290)</f>
        <v/>
      </c>
    </row>
    <row r="291" spans="1:31" x14ac:dyDescent="0.25">
      <c r="A291" s="4" t="str">
        <f>IF(D291="","",IF(D291=2,a!Y291,a!I291))</f>
        <v/>
      </c>
      <c r="B291" s="5" t="str">
        <f>IF(a!G291="","",IF(F291="",100,F291))</f>
        <v/>
      </c>
      <c r="C291" s="4" t="str">
        <f>IF(a!I291="","",IF(LEN(a!F291)=11,a!G291,"مصرف کننده"))</f>
        <v/>
      </c>
      <c r="D291" s="4" t="str">
        <f>IF(a!I291="","",IF(LEN(a!F291)=11,2,5))</f>
        <v/>
      </c>
      <c r="E291" s="4"/>
      <c r="F291" s="4" t="str">
        <f>IF(LEN(a!F291)=11,a!F291,"")</f>
        <v/>
      </c>
      <c r="G291" s="4"/>
      <c r="H291" s="4"/>
      <c r="I291" s="4"/>
      <c r="J291" s="4"/>
      <c r="K291" s="4"/>
      <c r="L291" s="4" t="str">
        <f>IF(a!L291="","",a!L291)</f>
        <v/>
      </c>
      <c r="M291" s="4" t="str">
        <f>IF(a!P291="","",a!P291)</f>
        <v/>
      </c>
      <c r="N291" s="4" t="str">
        <f>IF(a!M291="","",a!M291)</f>
        <v/>
      </c>
      <c r="O291" s="4" t="str">
        <f>IF(a!I291&gt;0,1,"")</f>
        <v/>
      </c>
      <c r="P291" s="4" t="str">
        <f>IF(ISBLANK(a!I291),"",a!Q291)</f>
        <v/>
      </c>
      <c r="Q291" s="6" t="str">
        <f>IF(ISBLANK(a!I291),"",a!R291)</f>
        <v/>
      </c>
      <c r="R291" s="6"/>
      <c r="S291" s="6"/>
      <c r="T291" s="6"/>
      <c r="U291" s="6"/>
      <c r="V291" s="6"/>
      <c r="W291" s="6"/>
      <c r="X291" s="7" t="str">
        <f>IF(a!I291&gt;0,TEXT(a!D291,"0000\/00\/00"),"")</f>
        <v/>
      </c>
      <c r="Y291" s="4" t="str">
        <f>IF(a!I291="","",IF(a!E291=2,1,IF(a!E291=1,2,a!E291)))</f>
        <v/>
      </c>
      <c r="Z291" s="4"/>
      <c r="AA291" s="4" t="str">
        <f>IF(a!I291&gt;0,1,"")</f>
        <v/>
      </c>
      <c r="AB291" s="4" t="str">
        <f>IF(a!I291&gt;0,1,"")</f>
        <v/>
      </c>
      <c r="AC291" s="8" t="str">
        <f>IF(a!O291="","",a!O291)</f>
        <v/>
      </c>
      <c r="AD291" s="6" t="str">
        <f>IF(a!S291="","",a!S291)</f>
        <v/>
      </c>
      <c r="AE291" s="6" t="str">
        <f>IF(a!U291="","",a!U291)</f>
        <v/>
      </c>
    </row>
    <row r="292" spans="1:31" x14ac:dyDescent="0.25">
      <c r="A292" s="4" t="str">
        <f>IF(D292="","",IF(D292=2,a!Y292,a!I292))</f>
        <v/>
      </c>
      <c r="B292" s="5" t="str">
        <f>IF(a!G292="","",IF(F292="",100,F292))</f>
        <v/>
      </c>
      <c r="C292" s="4" t="str">
        <f>IF(a!I292="","",IF(LEN(a!F292)=11,a!G292,"مصرف کننده"))</f>
        <v/>
      </c>
      <c r="D292" s="4" t="str">
        <f>IF(a!I292="","",IF(LEN(a!F292)=11,2,5))</f>
        <v/>
      </c>
      <c r="E292" s="4"/>
      <c r="F292" s="4" t="str">
        <f>IF(LEN(a!F292)=11,a!F292,"")</f>
        <v/>
      </c>
      <c r="G292" s="4"/>
      <c r="H292" s="4"/>
      <c r="I292" s="4"/>
      <c r="J292" s="4"/>
      <c r="K292" s="4"/>
      <c r="L292" s="4" t="str">
        <f>IF(a!L292="","",a!L292)</f>
        <v/>
      </c>
      <c r="M292" s="4" t="str">
        <f>IF(a!P292="","",a!P292)</f>
        <v/>
      </c>
      <c r="N292" s="4" t="str">
        <f>IF(a!M292="","",a!M292)</f>
        <v/>
      </c>
      <c r="O292" s="4" t="str">
        <f>IF(a!I292&gt;0,1,"")</f>
        <v/>
      </c>
      <c r="P292" s="4" t="str">
        <f>IF(ISBLANK(a!I292),"",a!Q292)</f>
        <v/>
      </c>
      <c r="Q292" s="6" t="str">
        <f>IF(ISBLANK(a!I292),"",a!R292)</f>
        <v/>
      </c>
      <c r="R292" s="6"/>
      <c r="S292" s="6"/>
      <c r="T292" s="6"/>
      <c r="U292" s="6"/>
      <c r="V292" s="6"/>
      <c r="W292" s="6"/>
      <c r="X292" s="7" t="str">
        <f>IF(a!I292&gt;0,TEXT(a!D292,"0000\/00\/00"),"")</f>
        <v/>
      </c>
      <c r="Y292" s="4" t="str">
        <f>IF(a!I292="","",IF(a!E292=2,1,IF(a!E292=1,2,a!E292)))</f>
        <v/>
      </c>
      <c r="Z292" s="4"/>
      <c r="AA292" s="4" t="str">
        <f>IF(a!I292&gt;0,1,"")</f>
        <v/>
      </c>
      <c r="AB292" s="4" t="str">
        <f>IF(a!I292&gt;0,1,"")</f>
        <v/>
      </c>
      <c r="AC292" s="8" t="str">
        <f>IF(a!O292="","",a!O292)</f>
        <v/>
      </c>
      <c r="AD292" s="6" t="str">
        <f>IF(a!S292="","",a!S292)</f>
        <v/>
      </c>
      <c r="AE292" s="6" t="str">
        <f>IF(a!U292="","",a!U292)</f>
        <v/>
      </c>
    </row>
    <row r="293" spans="1:31" x14ac:dyDescent="0.25">
      <c r="A293" s="4" t="str">
        <f>IF(D293="","",IF(D293=2,a!Y293,a!I293))</f>
        <v/>
      </c>
      <c r="B293" s="5" t="str">
        <f>IF(a!G293="","",IF(F293="",100,F293))</f>
        <v/>
      </c>
      <c r="C293" s="4" t="str">
        <f>IF(a!I293="","",IF(LEN(a!F293)=11,a!G293,"مصرف کننده"))</f>
        <v/>
      </c>
      <c r="D293" s="4" t="str">
        <f>IF(a!I293="","",IF(LEN(a!F293)=11,2,5))</f>
        <v/>
      </c>
      <c r="E293" s="4"/>
      <c r="F293" s="4" t="str">
        <f>IF(LEN(a!F293)=11,a!F293,"")</f>
        <v/>
      </c>
      <c r="G293" s="4"/>
      <c r="H293" s="4"/>
      <c r="I293" s="4"/>
      <c r="J293" s="4"/>
      <c r="K293" s="4"/>
      <c r="L293" s="4" t="str">
        <f>IF(a!L293="","",a!L293)</f>
        <v/>
      </c>
      <c r="M293" s="4" t="str">
        <f>IF(a!P293="","",a!P293)</f>
        <v/>
      </c>
      <c r="N293" s="4" t="str">
        <f>IF(a!M293="","",a!M293)</f>
        <v/>
      </c>
      <c r="O293" s="4" t="str">
        <f>IF(a!I293&gt;0,1,"")</f>
        <v/>
      </c>
      <c r="P293" s="4" t="str">
        <f>IF(ISBLANK(a!I293),"",a!Q293)</f>
        <v/>
      </c>
      <c r="Q293" s="6" t="str">
        <f>IF(ISBLANK(a!I293),"",a!R293)</f>
        <v/>
      </c>
      <c r="R293" s="6"/>
      <c r="S293" s="6"/>
      <c r="T293" s="6"/>
      <c r="U293" s="6"/>
      <c r="V293" s="6"/>
      <c r="W293" s="6"/>
      <c r="X293" s="7" t="str">
        <f>IF(a!I293&gt;0,TEXT(a!D293,"0000\/00\/00"),"")</f>
        <v/>
      </c>
      <c r="Y293" s="4" t="str">
        <f>IF(a!I293="","",IF(a!E293=2,1,IF(a!E293=1,2,a!E293)))</f>
        <v/>
      </c>
      <c r="Z293" s="4"/>
      <c r="AA293" s="4" t="str">
        <f>IF(a!I293&gt;0,1,"")</f>
        <v/>
      </c>
      <c r="AB293" s="4" t="str">
        <f>IF(a!I293&gt;0,1,"")</f>
        <v/>
      </c>
      <c r="AC293" s="8" t="str">
        <f>IF(a!O293="","",a!O293)</f>
        <v/>
      </c>
      <c r="AD293" s="6" t="str">
        <f>IF(a!S293="","",a!S293)</f>
        <v/>
      </c>
      <c r="AE293" s="6" t="str">
        <f>IF(a!U293="","",a!U293)</f>
        <v/>
      </c>
    </row>
    <row r="294" spans="1:31" x14ac:dyDescent="0.25">
      <c r="A294" s="4" t="str">
        <f>IF(D294="","",IF(D294=2,a!Y294,a!I294))</f>
        <v/>
      </c>
      <c r="B294" s="5" t="str">
        <f>IF(a!G294="","",IF(F294="",100,F294))</f>
        <v/>
      </c>
      <c r="C294" s="4" t="str">
        <f>IF(a!I294="","",IF(LEN(a!F294)=11,a!G294,"مصرف کننده"))</f>
        <v/>
      </c>
      <c r="D294" s="4" t="str">
        <f>IF(a!I294="","",IF(LEN(a!F294)=11,2,5))</f>
        <v/>
      </c>
      <c r="E294" s="4"/>
      <c r="F294" s="4" t="str">
        <f>IF(LEN(a!F294)=11,a!F294,"")</f>
        <v/>
      </c>
      <c r="G294" s="4"/>
      <c r="H294" s="4"/>
      <c r="I294" s="4"/>
      <c r="J294" s="4"/>
      <c r="K294" s="4"/>
      <c r="L294" s="4" t="str">
        <f>IF(a!L294="","",a!L294)</f>
        <v/>
      </c>
      <c r="M294" s="4" t="str">
        <f>IF(a!P294="","",a!P294)</f>
        <v/>
      </c>
      <c r="N294" s="4" t="str">
        <f>IF(a!M294="","",a!M294)</f>
        <v/>
      </c>
      <c r="O294" s="4" t="str">
        <f>IF(a!I294&gt;0,1,"")</f>
        <v/>
      </c>
      <c r="P294" s="4" t="str">
        <f>IF(ISBLANK(a!I294),"",a!Q294)</f>
        <v/>
      </c>
      <c r="Q294" s="6" t="str">
        <f>IF(ISBLANK(a!I294),"",a!R294)</f>
        <v/>
      </c>
      <c r="R294" s="6"/>
      <c r="S294" s="6"/>
      <c r="T294" s="6"/>
      <c r="U294" s="6"/>
      <c r="V294" s="6"/>
      <c r="W294" s="6"/>
      <c r="X294" s="7" t="str">
        <f>IF(a!I294&gt;0,TEXT(a!D294,"0000\/00\/00"),"")</f>
        <v/>
      </c>
      <c r="Y294" s="4" t="str">
        <f>IF(a!I294="","",IF(a!E294=2,1,IF(a!E294=1,2,a!E294)))</f>
        <v/>
      </c>
      <c r="Z294" s="4"/>
      <c r="AA294" s="4" t="str">
        <f>IF(a!I294&gt;0,1,"")</f>
        <v/>
      </c>
      <c r="AB294" s="4" t="str">
        <f>IF(a!I294&gt;0,1,"")</f>
        <v/>
      </c>
      <c r="AC294" s="8" t="str">
        <f>IF(a!O294="","",a!O294)</f>
        <v/>
      </c>
      <c r="AD294" s="6" t="str">
        <f>IF(a!S294="","",a!S294)</f>
        <v/>
      </c>
      <c r="AE294" s="6" t="str">
        <f>IF(a!U294="","",a!U294)</f>
        <v/>
      </c>
    </row>
    <row r="295" spans="1:31" x14ac:dyDescent="0.25">
      <c r="A295" s="4" t="str">
        <f>IF(D295="","",IF(D295=2,a!Y295,a!I295))</f>
        <v/>
      </c>
      <c r="B295" s="5" t="str">
        <f>IF(a!G295="","",IF(F295="",100,F295))</f>
        <v/>
      </c>
      <c r="C295" s="4" t="str">
        <f>IF(a!I295="","",IF(LEN(a!F295)=11,a!G295,"مصرف کننده"))</f>
        <v/>
      </c>
      <c r="D295" s="4" t="str">
        <f>IF(a!I295="","",IF(LEN(a!F295)=11,2,5))</f>
        <v/>
      </c>
      <c r="E295" s="4"/>
      <c r="F295" s="4" t="str">
        <f>IF(LEN(a!F295)=11,a!F295,"")</f>
        <v/>
      </c>
      <c r="G295" s="4"/>
      <c r="H295" s="4"/>
      <c r="I295" s="4"/>
      <c r="J295" s="4"/>
      <c r="K295" s="4"/>
      <c r="L295" s="4" t="str">
        <f>IF(a!L295="","",a!L295)</f>
        <v/>
      </c>
      <c r="M295" s="4" t="str">
        <f>IF(a!P295="","",a!P295)</f>
        <v/>
      </c>
      <c r="N295" s="4" t="str">
        <f>IF(a!M295="","",a!M295)</f>
        <v/>
      </c>
      <c r="O295" s="4" t="str">
        <f>IF(a!I295&gt;0,1,"")</f>
        <v/>
      </c>
      <c r="P295" s="4" t="str">
        <f>IF(ISBLANK(a!I295),"",a!Q295)</f>
        <v/>
      </c>
      <c r="Q295" s="6" t="str">
        <f>IF(ISBLANK(a!I295),"",a!R295)</f>
        <v/>
      </c>
      <c r="R295" s="6"/>
      <c r="S295" s="6"/>
      <c r="T295" s="6"/>
      <c r="U295" s="6"/>
      <c r="V295" s="6"/>
      <c r="W295" s="6"/>
      <c r="X295" s="7" t="str">
        <f>IF(a!I295&gt;0,TEXT(a!D295,"0000\/00\/00"),"")</f>
        <v/>
      </c>
      <c r="Y295" s="4" t="str">
        <f>IF(a!I295="","",IF(a!E295=2,1,IF(a!E295=1,2,a!E295)))</f>
        <v/>
      </c>
      <c r="Z295" s="4"/>
      <c r="AA295" s="4" t="str">
        <f>IF(a!I295&gt;0,1,"")</f>
        <v/>
      </c>
      <c r="AB295" s="4" t="str">
        <f>IF(a!I295&gt;0,1,"")</f>
        <v/>
      </c>
      <c r="AC295" s="8" t="str">
        <f>IF(a!O295="","",a!O295)</f>
        <v/>
      </c>
      <c r="AD295" s="6" t="str">
        <f>IF(a!S295="","",a!S295)</f>
        <v/>
      </c>
      <c r="AE295" s="6" t="str">
        <f>IF(a!U295="","",a!U295)</f>
        <v/>
      </c>
    </row>
    <row r="296" spans="1:31" x14ac:dyDescent="0.25">
      <c r="A296" s="4" t="str">
        <f>IF(D296="","",IF(D296=2,a!Y296,a!I296))</f>
        <v/>
      </c>
      <c r="B296" s="5" t="str">
        <f>IF(a!G296="","",IF(F296="",100,F296))</f>
        <v/>
      </c>
      <c r="C296" s="4" t="str">
        <f>IF(a!I296="","",IF(LEN(a!F296)=11,a!G296,"مصرف کننده"))</f>
        <v/>
      </c>
      <c r="D296" s="4" t="str">
        <f>IF(a!I296="","",IF(LEN(a!F296)=11,2,5))</f>
        <v/>
      </c>
      <c r="E296" s="4"/>
      <c r="F296" s="4" t="str">
        <f>IF(LEN(a!F296)=11,a!F296,"")</f>
        <v/>
      </c>
      <c r="G296" s="4"/>
      <c r="H296" s="4"/>
      <c r="I296" s="4"/>
      <c r="J296" s="4"/>
      <c r="K296" s="4"/>
      <c r="L296" s="4" t="str">
        <f>IF(a!L296="","",a!L296)</f>
        <v/>
      </c>
      <c r="M296" s="4" t="str">
        <f>IF(a!P296="","",a!P296)</f>
        <v/>
      </c>
      <c r="N296" s="4" t="str">
        <f>IF(a!M296="","",a!M296)</f>
        <v/>
      </c>
      <c r="O296" s="4" t="str">
        <f>IF(a!I296&gt;0,1,"")</f>
        <v/>
      </c>
      <c r="P296" s="4" t="str">
        <f>IF(ISBLANK(a!I296),"",a!Q296)</f>
        <v/>
      </c>
      <c r="Q296" s="6" t="str">
        <f>IF(ISBLANK(a!I296),"",a!R296)</f>
        <v/>
      </c>
      <c r="R296" s="6"/>
      <c r="S296" s="6"/>
      <c r="T296" s="6"/>
      <c r="U296" s="6"/>
      <c r="V296" s="6"/>
      <c r="W296" s="6"/>
      <c r="X296" s="7" t="str">
        <f>IF(a!I296&gt;0,TEXT(a!D296,"0000\/00\/00"),"")</f>
        <v/>
      </c>
      <c r="Y296" s="4" t="str">
        <f>IF(a!I296="","",IF(a!E296=2,1,IF(a!E296=1,2,a!E296)))</f>
        <v/>
      </c>
      <c r="Z296" s="4"/>
      <c r="AA296" s="4" t="str">
        <f>IF(a!I296&gt;0,1,"")</f>
        <v/>
      </c>
      <c r="AB296" s="4" t="str">
        <f>IF(a!I296&gt;0,1,"")</f>
        <v/>
      </c>
      <c r="AC296" s="8" t="str">
        <f>IF(a!O296="","",a!O296)</f>
        <v/>
      </c>
      <c r="AD296" s="6" t="str">
        <f>IF(a!S296="","",a!S296)</f>
        <v/>
      </c>
      <c r="AE296" s="6" t="str">
        <f>IF(a!U296="","",a!U296)</f>
        <v/>
      </c>
    </row>
    <row r="297" spans="1:31" x14ac:dyDescent="0.25">
      <c r="A297" s="4" t="str">
        <f>IF(D297="","",IF(D297=2,a!Y297,a!I297))</f>
        <v/>
      </c>
      <c r="B297" s="5" t="str">
        <f>IF(a!G297="","",IF(F297="",100,F297))</f>
        <v/>
      </c>
      <c r="C297" s="4" t="str">
        <f>IF(a!I297="","",IF(LEN(a!F297)=11,a!G297,"مصرف کننده"))</f>
        <v/>
      </c>
      <c r="D297" s="4" t="str">
        <f>IF(a!I297="","",IF(LEN(a!F297)=11,2,5))</f>
        <v/>
      </c>
      <c r="E297" s="4"/>
      <c r="F297" s="4" t="str">
        <f>IF(LEN(a!F297)=11,a!F297,"")</f>
        <v/>
      </c>
      <c r="G297" s="4"/>
      <c r="H297" s="4"/>
      <c r="I297" s="4"/>
      <c r="J297" s="4"/>
      <c r="K297" s="4"/>
      <c r="L297" s="4" t="str">
        <f>IF(a!L297="","",a!L297)</f>
        <v/>
      </c>
      <c r="M297" s="4" t="str">
        <f>IF(a!P297="","",a!P297)</f>
        <v/>
      </c>
      <c r="N297" s="4" t="str">
        <f>IF(a!M297="","",a!M297)</f>
        <v/>
      </c>
      <c r="O297" s="4" t="str">
        <f>IF(a!I297&gt;0,1,"")</f>
        <v/>
      </c>
      <c r="P297" s="4" t="str">
        <f>IF(ISBLANK(a!I297),"",a!Q297)</f>
        <v/>
      </c>
      <c r="Q297" s="6" t="str">
        <f>IF(ISBLANK(a!I297),"",a!R297)</f>
        <v/>
      </c>
      <c r="R297" s="6"/>
      <c r="S297" s="6"/>
      <c r="T297" s="6"/>
      <c r="U297" s="6"/>
      <c r="V297" s="6"/>
      <c r="W297" s="6"/>
      <c r="X297" s="7" t="str">
        <f>IF(a!I297&gt;0,TEXT(a!D297,"0000\/00\/00"),"")</f>
        <v/>
      </c>
      <c r="Y297" s="4" t="str">
        <f>IF(a!I297="","",IF(a!E297=2,1,IF(a!E297=1,2,a!E297)))</f>
        <v/>
      </c>
      <c r="Z297" s="4"/>
      <c r="AA297" s="4" t="str">
        <f>IF(a!I297&gt;0,1,"")</f>
        <v/>
      </c>
      <c r="AB297" s="4" t="str">
        <f>IF(a!I297&gt;0,1,"")</f>
        <v/>
      </c>
      <c r="AC297" s="8" t="str">
        <f>IF(a!O297="","",a!O297)</f>
        <v/>
      </c>
      <c r="AD297" s="6" t="str">
        <f>IF(a!S297="","",a!S297)</f>
        <v/>
      </c>
      <c r="AE297" s="6" t="str">
        <f>IF(a!U297="","",a!U297)</f>
        <v/>
      </c>
    </row>
    <row r="298" spans="1:31" x14ac:dyDescent="0.25">
      <c r="A298" s="4" t="str">
        <f>IF(D298="","",IF(D298=2,a!Y298,a!I298))</f>
        <v/>
      </c>
      <c r="B298" s="5" t="str">
        <f>IF(a!G298="","",IF(F298="",100,F298))</f>
        <v/>
      </c>
      <c r="C298" s="4" t="str">
        <f>IF(a!I298="","",IF(LEN(a!F298)=11,a!G298,"مصرف کننده"))</f>
        <v/>
      </c>
      <c r="D298" s="4" t="str">
        <f>IF(a!I298="","",IF(LEN(a!F298)=11,2,5))</f>
        <v/>
      </c>
      <c r="E298" s="4"/>
      <c r="F298" s="4" t="str">
        <f>IF(LEN(a!F298)=11,a!F298,"")</f>
        <v/>
      </c>
      <c r="G298" s="4"/>
      <c r="H298" s="4"/>
      <c r="I298" s="4"/>
      <c r="J298" s="4"/>
      <c r="K298" s="4"/>
      <c r="L298" s="4" t="str">
        <f>IF(a!L298="","",a!L298)</f>
        <v/>
      </c>
      <c r="M298" s="4" t="str">
        <f>IF(a!P298="","",a!P298)</f>
        <v/>
      </c>
      <c r="N298" s="4" t="str">
        <f>IF(a!M298="","",a!M298)</f>
        <v/>
      </c>
      <c r="O298" s="4" t="str">
        <f>IF(a!I298&gt;0,1,"")</f>
        <v/>
      </c>
      <c r="P298" s="4" t="str">
        <f>IF(ISBLANK(a!I298),"",a!Q298)</f>
        <v/>
      </c>
      <c r="Q298" s="6" t="str">
        <f>IF(ISBLANK(a!I298),"",a!R298)</f>
        <v/>
      </c>
      <c r="R298" s="6"/>
      <c r="S298" s="6"/>
      <c r="T298" s="6"/>
      <c r="U298" s="6"/>
      <c r="V298" s="6"/>
      <c r="W298" s="6"/>
      <c r="X298" s="7" t="str">
        <f>IF(a!I298&gt;0,TEXT(a!D298,"0000\/00\/00"),"")</f>
        <v/>
      </c>
      <c r="Y298" s="4" t="str">
        <f>IF(a!I298="","",IF(a!E298=2,1,IF(a!E298=1,2,a!E298)))</f>
        <v/>
      </c>
      <c r="Z298" s="4"/>
      <c r="AA298" s="4" t="str">
        <f>IF(a!I298&gt;0,1,"")</f>
        <v/>
      </c>
      <c r="AB298" s="4" t="str">
        <f>IF(a!I298&gt;0,1,"")</f>
        <v/>
      </c>
      <c r="AC298" s="8" t="str">
        <f>IF(a!O298="","",a!O298)</f>
        <v/>
      </c>
      <c r="AD298" s="6" t="str">
        <f>IF(a!S298="","",a!S298)</f>
        <v/>
      </c>
      <c r="AE298" s="6" t="str">
        <f>IF(a!U298="","",a!U298)</f>
        <v/>
      </c>
    </row>
    <row r="299" spans="1:31" x14ac:dyDescent="0.25">
      <c r="A299" s="4" t="str">
        <f>IF(D299="","",IF(D299=2,a!Y299,a!I299))</f>
        <v/>
      </c>
      <c r="B299" s="5" t="str">
        <f>IF(a!G299="","",IF(F299="",100,F299))</f>
        <v/>
      </c>
      <c r="C299" s="4" t="str">
        <f>IF(a!I299="","",IF(LEN(a!F299)=11,a!G299,"مصرف کننده"))</f>
        <v/>
      </c>
      <c r="D299" s="4" t="str">
        <f>IF(a!I299="","",IF(LEN(a!F299)=11,2,5))</f>
        <v/>
      </c>
      <c r="E299" s="4"/>
      <c r="F299" s="4" t="str">
        <f>IF(LEN(a!F299)=11,a!F299,"")</f>
        <v/>
      </c>
      <c r="G299" s="4"/>
      <c r="H299" s="4"/>
      <c r="I299" s="4"/>
      <c r="J299" s="4"/>
      <c r="K299" s="4"/>
      <c r="L299" s="4" t="str">
        <f>IF(a!L299="","",a!L299)</f>
        <v/>
      </c>
      <c r="M299" s="4" t="str">
        <f>IF(a!P299="","",a!P299)</f>
        <v/>
      </c>
      <c r="N299" s="4" t="str">
        <f>IF(a!M299="","",a!M299)</f>
        <v/>
      </c>
      <c r="O299" s="4" t="str">
        <f>IF(a!I299&gt;0,1,"")</f>
        <v/>
      </c>
      <c r="P299" s="4" t="str">
        <f>IF(ISBLANK(a!I299),"",a!Q299)</f>
        <v/>
      </c>
      <c r="Q299" s="6" t="str">
        <f>IF(ISBLANK(a!I299),"",a!R299)</f>
        <v/>
      </c>
      <c r="R299" s="6"/>
      <c r="S299" s="6"/>
      <c r="T299" s="6"/>
      <c r="U299" s="6"/>
      <c r="V299" s="6"/>
      <c r="W299" s="6"/>
      <c r="X299" s="7" t="str">
        <f>IF(a!I299&gt;0,TEXT(a!D299,"0000\/00\/00"),"")</f>
        <v/>
      </c>
      <c r="Y299" s="4" t="str">
        <f>IF(a!I299="","",IF(a!E299=2,1,IF(a!E299=1,2,a!E299)))</f>
        <v/>
      </c>
      <c r="Z299" s="4"/>
      <c r="AA299" s="4" t="str">
        <f>IF(a!I299&gt;0,1,"")</f>
        <v/>
      </c>
      <c r="AB299" s="4" t="str">
        <f>IF(a!I299&gt;0,1,"")</f>
        <v/>
      </c>
      <c r="AC299" s="8" t="str">
        <f>IF(a!O299="","",a!O299)</f>
        <v/>
      </c>
      <c r="AD299" s="6" t="str">
        <f>IF(a!S299="","",a!S299)</f>
        <v/>
      </c>
      <c r="AE299" s="6" t="str">
        <f>IF(a!U299="","",a!U299)</f>
        <v/>
      </c>
    </row>
    <row r="300" spans="1:31" x14ac:dyDescent="0.25">
      <c r="A300" s="4" t="str">
        <f>IF(D300="","",IF(D300=2,a!Y300,a!I300))</f>
        <v/>
      </c>
      <c r="B300" s="5" t="str">
        <f>IF(a!G300="","",IF(F300="",100,F300))</f>
        <v/>
      </c>
      <c r="C300" s="4" t="str">
        <f>IF(a!I300="","",IF(LEN(a!F300)=11,a!G300,"مصرف کننده"))</f>
        <v/>
      </c>
      <c r="D300" s="4" t="str">
        <f>IF(a!I300="","",IF(LEN(a!F300)=11,2,5))</f>
        <v/>
      </c>
      <c r="E300" s="4"/>
      <c r="F300" s="4" t="str">
        <f>IF(LEN(a!F300)=11,a!F300,"")</f>
        <v/>
      </c>
      <c r="G300" s="4"/>
      <c r="H300" s="4"/>
      <c r="I300" s="4"/>
      <c r="J300" s="4"/>
      <c r="K300" s="4"/>
      <c r="L300" s="4" t="str">
        <f>IF(a!L300="","",a!L300)</f>
        <v/>
      </c>
      <c r="M300" s="4" t="str">
        <f>IF(a!P300="","",a!P300)</f>
        <v/>
      </c>
      <c r="N300" s="4" t="str">
        <f>IF(a!M300="","",a!M300)</f>
        <v/>
      </c>
      <c r="O300" s="4" t="str">
        <f>IF(a!I300&gt;0,1,"")</f>
        <v/>
      </c>
      <c r="P300" s="4" t="str">
        <f>IF(ISBLANK(a!I300),"",a!Q300)</f>
        <v/>
      </c>
      <c r="Q300" s="6" t="str">
        <f>IF(ISBLANK(a!I300),"",a!R300)</f>
        <v/>
      </c>
      <c r="R300" s="6"/>
      <c r="S300" s="6"/>
      <c r="T300" s="6"/>
      <c r="U300" s="6"/>
      <c r="V300" s="6"/>
      <c r="W300" s="6"/>
      <c r="X300" s="7" t="str">
        <f>IF(a!I300&gt;0,TEXT(a!D300,"0000\/00\/00"),"")</f>
        <v/>
      </c>
      <c r="Y300" s="4" t="str">
        <f>IF(a!I300="","",IF(a!E300=2,1,IF(a!E300=1,2,a!E300)))</f>
        <v/>
      </c>
      <c r="Z300" s="4"/>
      <c r="AA300" s="4" t="str">
        <f>IF(a!I300&gt;0,1,"")</f>
        <v/>
      </c>
      <c r="AB300" s="4" t="str">
        <f>IF(a!I300&gt;0,1,"")</f>
        <v/>
      </c>
      <c r="AC300" s="8" t="str">
        <f>IF(a!O300="","",a!O300)</f>
        <v/>
      </c>
      <c r="AD300" s="6" t="str">
        <f>IF(a!S300="","",a!S300)</f>
        <v/>
      </c>
      <c r="AE300" s="6" t="str">
        <f>IF(a!U300="","",a!U300)</f>
        <v/>
      </c>
    </row>
    <row r="301" spans="1:31" x14ac:dyDescent="0.25">
      <c r="A301" s="4" t="str">
        <f>IF(D301="","",IF(D301=2,a!Y301,a!I301))</f>
        <v/>
      </c>
      <c r="B301" s="5" t="str">
        <f>IF(a!G301="","",IF(F301="",100,F301))</f>
        <v/>
      </c>
      <c r="C301" s="4" t="str">
        <f>IF(a!I301="","",IF(LEN(a!F301)=11,a!G301,"مصرف کننده"))</f>
        <v/>
      </c>
      <c r="D301" s="4" t="str">
        <f>IF(a!I301="","",IF(LEN(a!F301)=11,2,5))</f>
        <v/>
      </c>
      <c r="E301" s="4"/>
      <c r="F301" s="4" t="str">
        <f>IF(LEN(a!F301)=11,a!F301,"")</f>
        <v/>
      </c>
      <c r="G301" s="4"/>
      <c r="H301" s="4"/>
      <c r="I301" s="4"/>
      <c r="J301" s="4"/>
      <c r="K301" s="4"/>
      <c r="L301" s="4" t="str">
        <f>IF(a!L301="","",a!L301)</f>
        <v/>
      </c>
      <c r="M301" s="4" t="str">
        <f>IF(a!P301="","",a!P301)</f>
        <v/>
      </c>
      <c r="N301" s="4" t="str">
        <f>IF(a!M301="","",a!M301)</f>
        <v/>
      </c>
      <c r="O301" s="4" t="str">
        <f>IF(a!I301&gt;0,1,"")</f>
        <v/>
      </c>
      <c r="P301" s="4" t="str">
        <f>IF(ISBLANK(a!I301),"",a!Q301)</f>
        <v/>
      </c>
      <c r="Q301" s="6" t="str">
        <f>IF(ISBLANK(a!I301),"",a!R301)</f>
        <v/>
      </c>
      <c r="R301" s="6"/>
      <c r="S301" s="6"/>
      <c r="T301" s="6"/>
      <c r="U301" s="6"/>
      <c r="V301" s="6"/>
      <c r="W301" s="6"/>
      <c r="X301" s="7" t="str">
        <f>IF(a!I301&gt;0,TEXT(a!D301,"0000\/00\/00"),"")</f>
        <v/>
      </c>
      <c r="Y301" s="4" t="str">
        <f>IF(a!I301="","",IF(a!E301=2,1,IF(a!E301=1,2,a!E301)))</f>
        <v/>
      </c>
      <c r="Z301" s="4"/>
      <c r="AA301" s="4" t="str">
        <f>IF(a!I301&gt;0,1,"")</f>
        <v/>
      </c>
      <c r="AB301" s="4" t="str">
        <f>IF(a!I301&gt;0,1,"")</f>
        <v/>
      </c>
      <c r="AC301" s="8" t="str">
        <f>IF(a!O301="","",a!O301)</f>
        <v/>
      </c>
      <c r="AD301" s="6" t="str">
        <f>IF(a!S301="","",a!S301)</f>
        <v/>
      </c>
      <c r="AE301" s="6" t="str">
        <f>IF(a!U301="","",a!U301)</f>
        <v/>
      </c>
    </row>
    <row r="302" spans="1:31" x14ac:dyDescent="0.25">
      <c r="A302" s="4" t="str">
        <f>IF(D302="","",IF(D302=2,a!Y302,a!I302))</f>
        <v/>
      </c>
      <c r="B302" s="5" t="str">
        <f>IF(a!G302="","",IF(F302="",100,F302))</f>
        <v/>
      </c>
      <c r="C302" s="4" t="str">
        <f>IF(a!I302="","",IF(LEN(a!F302)=11,a!G302,"مصرف کننده"))</f>
        <v/>
      </c>
      <c r="D302" s="4" t="str">
        <f>IF(a!I302="","",IF(LEN(a!F302)=11,2,5))</f>
        <v/>
      </c>
      <c r="E302" s="4"/>
      <c r="F302" s="4" t="str">
        <f>IF(LEN(a!F302)=11,a!F302,"")</f>
        <v/>
      </c>
      <c r="G302" s="4"/>
      <c r="H302" s="4"/>
      <c r="I302" s="4"/>
      <c r="J302" s="4"/>
      <c r="K302" s="4"/>
      <c r="L302" s="4" t="str">
        <f>IF(a!L302="","",a!L302)</f>
        <v/>
      </c>
      <c r="M302" s="4" t="str">
        <f>IF(a!P302="","",a!P302)</f>
        <v/>
      </c>
      <c r="N302" s="4" t="str">
        <f>IF(a!M302="","",a!M302)</f>
        <v/>
      </c>
      <c r="O302" s="4" t="str">
        <f>IF(a!I302&gt;0,1,"")</f>
        <v/>
      </c>
      <c r="P302" s="4" t="str">
        <f>IF(ISBLANK(a!I302),"",a!Q302)</f>
        <v/>
      </c>
      <c r="Q302" s="6" t="str">
        <f>IF(ISBLANK(a!I302),"",a!R302)</f>
        <v/>
      </c>
      <c r="R302" s="6"/>
      <c r="S302" s="6"/>
      <c r="T302" s="6"/>
      <c r="U302" s="6"/>
      <c r="V302" s="6"/>
      <c r="W302" s="6"/>
      <c r="X302" s="7" t="str">
        <f>IF(a!I302&gt;0,TEXT(a!D302,"0000\/00\/00"),"")</f>
        <v/>
      </c>
      <c r="Y302" s="4" t="str">
        <f>IF(a!I302="","",IF(a!E302=2,1,IF(a!E302=1,2,a!E302)))</f>
        <v/>
      </c>
      <c r="Z302" s="4"/>
      <c r="AA302" s="4" t="str">
        <f>IF(a!I302&gt;0,1,"")</f>
        <v/>
      </c>
      <c r="AB302" s="4" t="str">
        <f>IF(a!I302&gt;0,1,"")</f>
        <v/>
      </c>
      <c r="AC302" s="8" t="str">
        <f>IF(a!O302="","",a!O302)</f>
        <v/>
      </c>
      <c r="AD302" s="6" t="str">
        <f>IF(a!S302="","",a!S302)</f>
        <v/>
      </c>
      <c r="AE302" s="6" t="str">
        <f>IF(a!U302="","",a!U302)</f>
        <v/>
      </c>
    </row>
    <row r="303" spans="1:31" x14ac:dyDescent="0.25">
      <c r="A303" s="4" t="str">
        <f>IF(D303="","",IF(D303=2,a!Y303,a!I303))</f>
        <v/>
      </c>
      <c r="B303" s="5" t="str">
        <f>IF(a!G303="","",IF(F303="",100,F303))</f>
        <v/>
      </c>
      <c r="C303" s="4" t="str">
        <f>IF(a!I303="","",IF(LEN(a!F303)=11,a!G303,"مصرف کننده"))</f>
        <v/>
      </c>
      <c r="D303" s="4" t="str">
        <f>IF(a!I303="","",IF(LEN(a!F303)=11,2,5))</f>
        <v/>
      </c>
      <c r="E303" s="4"/>
      <c r="F303" s="4" t="str">
        <f>IF(LEN(a!F303)=11,a!F303,"")</f>
        <v/>
      </c>
      <c r="G303" s="4"/>
      <c r="H303" s="4"/>
      <c r="I303" s="4"/>
      <c r="J303" s="4"/>
      <c r="K303" s="4"/>
      <c r="L303" s="4" t="str">
        <f>IF(a!L303="","",a!L303)</f>
        <v/>
      </c>
      <c r="M303" s="4" t="str">
        <f>IF(a!P303="","",a!P303)</f>
        <v/>
      </c>
      <c r="N303" s="4" t="str">
        <f>IF(a!M303="","",a!M303)</f>
        <v/>
      </c>
      <c r="O303" s="4" t="str">
        <f>IF(a!I303&gt;0,1,"")</f>
        <v/>
      </c>
      <c r="P303" s="4" t="str">
        <f>IF(ISBLANK(a!I303),"",a!Q303)</f>
        <v/>
      </c>
      <c r="Q303" s="6" t="str">
        <f>IF(ISBLANK(a!I303),"",a!R303)</f>
        <v/>
      </c>
      <c r="R303" s="6"/>
      <c r="S303" s="6"/>
      <c r="T303" s="6"/>
      <c r="U303" s="6"/>
      <c r="V303" s="6"/>
      <c r="W303" s="6"/>
      <c r="X303" s="7" t="str">
        <f>IF(a!I303&gt;0,TEXT(a!D303,"0000\/00\/00"),"")</f>
        <v/>
      </c>
      <c r="Y303" s="4" t="str">
        <f>IF(a!I303="","",IF(a!E303=2,1,IF(a!E303=1,2,a!E303)))</f>
        <v/>
      </c>
      <c r="Z303" s="4"/>
      <c r="AA303" s="4" t="str">
        <f>IF(a!I303&gt;0,1,"")</f>
        <v/>
      </c>
      <c r="AB303" s="4" t="str">
        <f>IF(a!I303&gt;0,1,"")</f>
        <v/>
      </c>
      <c r="AC303" s="8" t="str">
        <f>IF(a!O303="","",a!O303)</f>
        <v/>
      </c>
      <c r="AD303" s="6" t="str">
        <f>IF(a!S303="","",a!S303)</f>
        <v/>
      </c>
      <c r="AE303" s="6" t="str">
        <f>IF(a!U303="","",a!U303)</f>
        <v/>
      </c>
    </row>
    <row r="304" spans="1:31" x14ac:dyDescent="0.25">
      <c r="A304" s="4" t="str">
        <f>IF(D304="","",IF(D304=2,a!Y304,a!I304))</f>
        <v/>
      </c>
      <c r="B304" s="5" t="str">
        <f>IF(a!G304="","",IF(F304="",100,F304))</f>
        <v/>
      </c>
      <c r="C304" s="4" t="str">
        <f>IF(a!I304="","",IF(LEN(a!F304)=11,a!G304,"مصرف کننده"))</f>
        <v/>
      </c>
      <c r="D304" s="4" t="str">
        <f>IF(a!I304="","",IF(LEN(a!F304)=11,2,5))</f>
        <v/>
      </c>
      <c r="E304" s="4"/>
      <c r="F304" s="4" t="str">
        <f>IF(LEN(a!F304)=11,a!F304,"")</f>
        <v/>
      </c>
      <c r="G304" s="4"/>
      <c r="H304" s="4"/>
      <c r="I304" s="4"/>
      <c r="J304" s="4"/>
      <c r="K304" s="4"/>
      <c r="L304" s="4" t="str">
        <f>IF(a!L304="","",a!L304)</f>
        <v/>
      </c>
      <c r="M304" s="4" t="str">
        <f>IF(a!P304="","",a!P304)</f>
        <v/>
      </c>
      <c r="N304" s="4" t="str">
        <f>IF(a!M304="","",a!M304)</f>
        <v/>
      </c>
      <c r="O304" s="4" t="str">
        <f>IF(a!I304&gt;0,1,"")</f>
        <v/>
      </c>
      <c r="P304" s="4" t="str">
        <f>IF(ISBLANK(a!I304),"",a!Q304)</f>
        <v/>
      </c>
      <c r="Q304" s="6" t="str">
        <f>IF(ISBLANK(a!I304),"",a!R304)</f>
        <v/>
      </c>
      <c r="R304" s="6"/>
      <c r="S304" s="6"/>
      <c r="T304" s="6"/>
      <c r="U304" s="6"/>
      <c r="V304" s="6"/>
      <c r="W304" s="6"/>
      <c r="X304" s="7" t="str">
        <f>IF(a!I304&gt;0,TEXT(a!D304,"0000\/00\/00"),"")</f>
        <v/>
      </c>
      <c r="Y304" s="4" t="str">
        <f>IF(a!I304="","",IF(a!E304=2,1,IF(a!E304=1,2,a!E304)))</f>
        <v/>
      </c>
      <c r="Z304" s="4"/>
      <c r="AA304" s="4" t="str">
        <f>IF(a!I304&gt;0,1,"")</f>
        <v/>
      </c>
      <c r="AB304" s="4" t="str">
        <f>IF(a!I304&gt;0,1,"")</f>
        <v/>
      </c>
      <c r="AC304" s="8" t="str">
        <f>IF(a!O304="","",a!O304)</f>
        <v/>
      </c>
      <c r="AD304" s="6" t="str">
        <f>IF(a!S304="","",a!S304)</f>
        <v/>
      </c>
      <c r="AE304" s="6" t="str">
        <f>IF(a!U304="","",a!U304)</f>
        <v/>
      </c>
    </row>
    <row r="305" spans="1:31" x14ac:dyDescent="0.25">
      <c r="A305" s="4" t="str">
        <f>IF(D305="","",IF(D305=2,a!Y305,a!I305))</f>
        <v/>
      </c>
      <c r="B305" s="5" t="str">
        <f>IF(a!G305="","",IF(F305="",100,F305))</f>
        <v/>
      </c>
      <c r="C305" s="4" t="str">
        <f>IF(a!I305="","",IF(LEN(a!F305)=11,a!G305,"مصرف کننده"))</f>
        <v/>
      </c>
      <c r="D305" s="4" t="str">
        <f>IF(a!I305="","",IF(LEN(a!F305)=11,2,5))</f>
        <v/>
      </c>
      <c r="E305" s="4"/>
      <c r="F305" s="4" t="str">
        <f>IF(LEN(a!F305)=11,a!F305,"")</f>
        <v/>
      </c>
      <c r="G305" s="4"/>
      <c r="H305" s="4"/>
      <c r="I305" s="4"/>
      <c r="J305" s="4"/>
      <c r="K305" s="4"/>
      <c r="L305" s="4" t="str">
        <f>IF(a!L305="","",a!L305)</f>
        <v/>
      </c>
      <c r="M305" s="4" t="str">
        <f>IF(a!P305="","",a!P305)</f>
        <v/>
      </c>
      <c r="N305" s="4" t="str">
        <f>IF(a!M305="","",a!M305)</f>
        <v/>
      </c>
      <c r="O305" s="4" t="str">
        <f>IF(a!I305&gt;0,1,"")</f>
        <v/>
      </c>
      <c r="P305" s="4" t="str">
        <f>IF(ISBLANK(a!I305),"",a!Q305)</f>
        <v/>
      </c>
      <c r="Q305" s="6" t="str">
        <f>IF(ISBLANK(a!I305),"",a!R305)</f>
        <v/>
      </c>
      <c r="R305" s="6"/>
      <c r="S305" s="6"/>
      <c r="T305" s="6"/>
      <c r="U305" s="6"/>
      <c r="V305" s="6"/>
      <c r="W305" s="6"/>
      <c r="X305" s="7" t="str">
        <f>IF(a!I305&gt;0,TEXT(a!D305,"0000\/00\/00"),"")</f>
        <v/>
      </c>
      <c r="Y305" s="4" t="str">
        <f>IF(a!I305="","",IF(a!E305=2,1,IF(a!E305=1,2,a!E305)))</f>
        <v/>
      </c>
      <c r="Z305" s="4"/>
      <c r="AA305" s="4" t="str">
        <f>IF(a!I305&gt;0,1,"")</f>
        <v/>
      </c>
      <c r="AB305" s="4" t="str">
        <f>IF(a!I305&gt;0,1,"")</f>
        <v/>
      </c>
      <c r="AC305" s="8" t="str">
        <f>IF(a!O305="","",a!O305)</f>
        <v/>
      </c>
      <c r="AD305" s="6" t="str">
        <f>IF(a!S305="","",a!S305)</f>
        <v/>
      </c>
      <c r="AE305" s="6" t="str">
        <f>IF(a!U305="","",a!U305)</f>
        <v/>
      </c>
    </row>
    <row r="306" spans="1:31" x14ac:dyDescent="0.25">
      <c r="A306" s="4" t="str">
        <f>IF(D306="","",IF(D306=2,a!Y306,a!I306))</f>
        <v/>
      </c>
      <c r="B306" s="5" t="str">
        <f>IF(a!G306="","",IF(F306="",100,F306))</f>
        <v/>
      </c>
      <c r="C306" s="4" t="str">
        <f>IF(a!I306="","",IF(LEN(a!F306)=11,a!G306,"مصرف کننده"))</f>
        <v/>
      </c>
      <c r="D306" s="4" t="str">
        <f>IF(a!I306="","",IF(LEN(a!F306)=11,2,5))</f>
        <v/>
      </c>
      <c r="E306" s="4"/>
      <c r="F306" s="4" t="str">
        <f>IF(LEN(a!F306)=11,a!F306,"")</f>
        <v/>
      </c>
      <c r="G306" s="4"/>
      <c r="H306" s="4"/>
      <c r="I306" s="4"/>
      <c r="J306" s="4"/>
      <c r="K306" s="4"/>
      <c r="L306" s="4" t="str">
        <f>IF(a!L306="","",a!L306)</f>
        <v/>
      </c>
      <c r="M306" s="4" t="str">
        <f>IF(a!P306="","",a!P306)</f>
        <v/>
      </c>
      <c r="N306" s="4" t="str">
        <f>IF(a!M306="","",a!M306)</f>
        <v/>
      </c>
      <c r="O306" s="4" t="str">
        <f>IF(a!I306&gt;0,1,"")</f>
        <v/>
      </c>
      <c r="P306" s="4" t="str">
        <f>IF(ISBLANK(a!I306),"",a!Q306)</f>
        <v/>
      </c>
      <c r="Q306" s="6" t="str">
        <f>IF(ISBLANK(a!I306),"",a!R306)</f>
        <v/>
      </c>
      <c r="R306" s="6"/>
      <c r="S306" s="6"/>
      <c r="T306" s="6"/>
      <c r="U306" s="6"/>
      <c r="V306" s="6"/>
      <c r="W306" s="6"/>
      <c r="X306" s="7" t="str">
        <f>IF(a!I306&gt;0,TEXT(a!D306,"0000\/00\/00"),"")</f>
        <v/>
      </c>
      <c r="Y306" s="4" t="str">
        <f>IF(a!I306="","",IF(a!E306=2,1,IF(a!E306=1,2,a!E306)))</f>
        <v/>
      </c>
      <c r="Z306" s="4"/>
      <c r="AA306" s="4" t="str">
        <f>IF(a!I306&gt;0,1,"")</f>
        <v/>
      </c>
      <c r="AB306" s="4" t="str">
        <f>IF(a!I306&gt;0,1,"")</f>
        <v/>
      </c>
      <c r="AC306" s="8" t="str">
        <f>IF(a!O306="","",a!O306)</f>
        <v/>
      </c>
      <c r="AD306" s="6" t="str">
        <f>IF(a!S306="","",a!S306)</f>
        <v/>
      </c>
      <c r="AE306" s="6" t="str">
        <f>IF(a!U306="","",a!U306)</f>
        <v/>
      </c>
    </row>
    <row r="307" spans="1:31" x14ac:dyDescent="0.25">
      <c r="A307" s="4" t="str">
        <f>IF(D307="","",IF(D307=2,a!Y307,a!I307))</f>
        <v/>
      </c>
      <c r="B307" s="5" t="str">
        <f>IF(a!G307="","",IF(F307="",100,F307))</f>
        <v/>
      </c>
      <c r="C307" s="4" t="str">
        <f>IF(a!I307="","",IF(LEN(a!F307)=11,a!G307,"مصرف کننده"))</f>
        <v/>
      </c>
      <c r="D307" s="4" t="str">
        <f>IF(a!I307="","",IF(LEN(a!F307)=11,2,5))</f>
        <v/>
      </c>
      <c r="E307" s="4"/>
      <c r="F307" s="4" t="str">
        <f>IF(LEN(a!F307)=11,a!F307,"")</f>
        <v/>
      </c>
      <c r="G307" s="4"/>
      <c r="H307" s="4"/>
      <c r="I307" s="4"/>
      <c r="J307" s="4"/>
      <c r="K307" s="4"/>
      <c r="L307" s="4" t="str">
        <f>IF(a!L307="","",a!L307)</f>
        <v/>
      </c>
      <c r="M307" s="4" t="str">
        <f>IF(a!P307="","",a!P307)</f>
        <v/>
      </c>
      <c r="N307" s="4" t="str">
        <f>IF(a!M307="","",a!M307)</f>
        <v/>
      </c>
      <c r="O307" s="4" t="str">
        <f>IF(a!I307&gt;0,1,"")</f>
        <v/>
      </c>
      <c r="P307" s="4" t="str">
        <f>IF(ISBLANK(a!I307),"",a!Q307)</f>
        <v/>
      </c>
      <c r="Q307" s="6" t="str">
        <f>IF(ISBLANK(a!I307),"",a!R307)</f>
        <v/>
      </c>
      <c r="R307" s="6"/>
      <c r="S307" s="6"/>
      <c r="T307" s="6"/>
      <c r="U307" s="6"/>
      <c r="V307" s="6"/>
      <c r="W307" s="6"/>
      <c r="X307" s="7" t="str">
        <f>IF(a!I307&gt;0,TEXT(a!D307,"0000\/00\/00"),"")</f>
        <v/>
      </c>
      <c r="Y307" s="4" t="str">
        <f>IF(a!I307="","",IF(a!E307=2,1,IF(a!E307=1,2,a!E307)))</f>
        <v/>
      </c>
      <c r="Z307" s="4"/>
      <c r="AA307" s="4" t="str">
        <f>IF(a!I307&gt;0,1,"")</f>
        <v/>
      </c>
      <c r="AB307" s="4" t="str">
        <f>IF(a!I307&gt;0,1,"")</f>
        <v/>
      </c>
      <c r="AC307" s="8" t="str">
        <f>IF(a!O307="","",a!O307)</f>
        <v/>
      </c>
      <c r="AD307" s="6" t="str">
        <f>IF(a!S307="","",a!S307)</f>
        <v/>
      </c>
      <c r="AE307" s="6" t="str">
        <f>IF(a!U307="","",a!U307)</f>
        <v/>
      </c>
    </row>
    <row r="308" spans="1:31" x14ac:dyDescent="0.25">
      <c r="A308" s="4" t="str">
        <f>IF(D308="","",IF(D308=2,a!Y308,a!I308))</f>
        <v/>
      </c>
      <c r="B308" s="5" t="str">
        <f>IF(a!G308="","",IF(F308="",100,F308))</f>
        <v/>
      </c>
      <c r="C308" s="4" t="str">
        <f>IF(a!I308="","",IF(LEN(a!F308)=11,a!G308,"مصرف کننده"))</f>
        <v/>
      </c>
      <c r="D308" s="4" t="str">
        <f>IF(a!I308="","",IF(LEN(a!F308)=11,2,5))</f>
        <v/>
      </c>
      <c r="E308" s="4"/>
      <c r="F308" s="4" t="str">
        <f>IF(LEN(a!F308)=11,a!F308,"")</f>
        <v/>
      </c>
      <c r="G308" s="4"/>
      <c r="H308" s="4"/>
      <c r="I308" s="4"/>
      <c r="J308" s="4"/>
      <c r="K308" s="4"/>
      <c r="L308" s="4" t="str">
        <f>IF(a!L308="","",a!L308)</f>
        <v/>
      </c>
      <c r="M308" s="4" t="str">
        <f>IF(a!P308="","",a!P308)</f>
        <v/>
      </c>
      <c r="N308" s="4" t="str">
        <f>IF(a!M308="","",a!M308)</f>
        <v/>
      </c>
      <c r="O308" s="4" t="str">
        <f>IF(a!I308&gt;0,1,"")</f>
        <v/>
      </c>
      <c r="P308" s="4" t="str">
        <f>IF(ISBLANK(a!I308),"",a!Q308)</f>
        <v/>
      </c>
      <c r="Q308" s="6" t="str">
        <f>IF(ISBLANK(a!I308),"",a!R308)</f>
        <v/>
      </c>
      <c r="R308" s="6"/>
      <c r="S308" s="6"/>
      <c r="T308" s="6"/>
      <c r="U308" s="6"/>
      <c r="V308" s="6"/>
      <c r="W308" s="6"/>
      <c r="X308" s="7" t="str">
        <f>IF(a!I308&gt;0,TEXT(a!D308,"0000\/00\/00"),"")</f>
        <v/>
      </c>
      <c r="Y308" s="4" t="str">
        <f>IF(a!I308="","",IF(a!E308=2,1,IF(a!E308=1,2,a!E308)))</f>
        <v/>
      </c>
      <c r="Z308" s="4"/>
      <c r="AA308" s="4" t="str">
        <f>IF(a!I308&gt;0,1,"")</f>
        <v/>
      </c>
      <c r="AB308" s="4" t="str">
        <f>IF(a!I308&gt;0,1,"")</f>
        <v/>
      </c>
      <c r="AC308" s="8" t="str">
        <f>IF(a!O308="","",a!O308)</f>
        <v/>
      </c>
      <c r="AD308" s="6" t="str">
        <f>IF(a!S308="","",a!S308)</f>
        <v/>
      </c>
      <c r="AE308" s="6" t="str">
        <f>IF(a!U308="","",a!U308)</f>
        <v/>
      </c>
    </row>
    <row r="309" spans="1:31" x14ac:dyDescent="0.25">
      <c r="A309" s="4" t="str">
        <f>IF(D309="","",IF(D309=2,a!Y309,a!I309))</f>
        <v/>
      </c>
      <c r="B309" s="5" t="str">
        <f>IF(a!G309="","",IF(F309="",100,F309))</f>
        <v/>
      </c>
      <c r="C309" s="4" t="str">
        <f>IF(a!I309="","",IF(LEN(a!F309)=11,a!G309,"مصرف کننده"))</f>
        <v/>
      </c>
      <c r="D309" s="4" t="str">
        <f>IF(a!I309="","",IF(LEN(a!F309)=11,2,5))</f>
        <v/>
      </c>
      <c r="E309" s="4"/>
      <c r="F309" s="4" t="str">
        <f>IF(LEN(a!F309)=11,a!F309,"")</f>
        <v/>
      </c>
      <c r="G309" s="4"/>
      <c r="H309" s="4"/>
      <c r="I309" s="4"/>
      <c r="J309" s="4"/>
      <c r="K309" s="4"/>
      <c r="L309" s="4" t="str">
        <f>IF(a!L309="","",a!L309)</f>
        <v/>
      </c>
      <c r="M309" s="4" t="str">
        <f>IF(a!P309="","",a!P309)</f>
        <v/>
      </c>
      <c r="N309" s="4" t="str">
        <f>IF(a!M309="","",a!M309)</f>
        <v/>
      </c>
      <c r="O309" s="4" t="str">
        <f>IF(a!I309&gt;0,1,"")</f>
        <v/>
      </c>
      <c r="P309" s="4" t="str">
        <f>IF(ISBLANK(a!I309),"",a!Q309)</f>
        <v/>
      </c>
      <c r="Q309" s="6" t="str">
        <f>IF(ISBLANK(a!I309),"",a!R309)</f>
        <v/>
      </c>
      <c r="R309" s="6"/>
      <c r="S309" s="6"/>
      <c r="T309" s="6"/>
      <c r="U309" s="6"/>
      <c r="V309" s="6"/>
      <c r="W309" s="6"/>
      <c r="X309" s="7" t="str">
        <f>IF(a!I309&gt;0,TEXT(a!D309,"0000\/00\/00"),"")</f>
        <v/>
      </c>
      <c r="Y309" s="4" t="str">
        <f>IF(a!I309="","",IF(a!E309=2,1,IF(a!E309=1,2,a!E309)))</f>
        <v/>
      </c>
      <c r="Z309" s="4"/>
      <c r="AA309" s="4" t="str">
        <f>IF(a!I309&gt;0,1,"")</f>
        <v/>
      </c>
      <c r="AB309" s="4" t="str">
        <f>IF(a!I309&gt;0,1,"")</f>
        <v/>
      </c>
      <c r="AC309" s="8" t="str">
        <f>IF(a!O309="","",a!O309)</f>
        <v/>
      </c>
      <c r="AD309" s="6" t="str">
        <f>IF(a!S309="","",a!S309)</f>
        <v/>
      </c>
      <c r="AE309" s="6" t="str">
        <f>IF(a!U309="","",a!U309)</f>
        <v/>
      </c>
    </row>
    <row r="310" spans="1:31" x14ac:dyDescent="0.25">
      <c r="A310" s="4" t="str">
        <f>IF(D310="","",IF(D310=2,a!Y310,a!I310))</f>
        <v/>
      </c>
      <c r="B310" s="5" t="str">
        <f>IF(a!G310="","",IF(F310="",100,F310))</f>
        <v/>
      </c>
      <c r="C310" s="4" t="str">
        <f>IF(a!I310="","",IF(LEN(a!F310)=11,a!G310,"مصرف کننده"))</f>
        <v/>
      </c>
      <c r="D310" s="4" t="str">
        <f>IF(a!I310="","",IF(LEN(a!F310)=11,2,5))</f>
        <v/>
      </c>
      <c r="E310" s="4"/>
      <c r="F310" s="4" t="str">
        <f>IF(LEN(a!F310)=11,a!F310,"")</f>
        <v/>
      </c>
      <c r="G310" s="4"/>
      <c r="H310" s="4"/>
      <c r="I310" s="4"/>
      <c r="J310" s="4"/>
      <c r="K310" s="4"/>
      <c r="L310" s="4" t="str">
        <f>IF(a!L310="","",a!L310)</f>
        <v/>
      </c>
      <c r="M310" s="4" t="str">
        <f>IF(a!P310="","",a!P310)</f>
        <v/>
      </c>
      <c r="N310" s="4" t="str">
        <f>IF(a!M310="","",a!M310)</f>
        <v/>
      </c>
      <c r="O310" s="4" t="str">
        <f>IF(a!I310&gt;0,1,"")</f>
        <v/>
      </c>
      <c r="P310" s="4" t="str">
        <f>IF(ISBLANK(a!I310),"",a!Q310)</f>
        <v/>
      </c>
      <c r="Q310" s="6" t="str">
        <f>IF(ISBLANK(a!I310),"",a!R310)</f>
        <v/>
      </c>
      <c r="R310" s="6"/>
      <c r="S310" s="6"/>
      <c r="T310" s="6"/>
      <c r="U310" s="6"/>
      <c r="V310" s="6"/>
      <c r="W310" s="6"/>
      <c r="X310" s="7" t="str">
        <f>IF(a!I310&gt;0,TEXT(a!D310,"0000\/00\/00"),"")</f>
        <v/>
      </c>
      <c r="Y310" s="4" t="str">
        <f>IF(a!I310="","",IF(a!E310=2,1,IF(a!E310=1,2,a!E310)))</f>
        <v/>
      </c>
      <c r="Z310" s="4"/>
      <c r="AA310" s="4" t="str">
        <f>IF(a!I310&gt;0,1,"")</f>
        <v/>
      </c>
      <c r="AB310" s="4" t="str">
        <f>IF(a!I310&gt;0,1,"")</f>
        <v/>
      </c>
      <c r="AC310" s="8" t="str">
        <f>IF(a!O310="","",a!O310)</f>
        <v/>
      </c>
      <c r="AD310" s="6" t="str">
        <f>IF(a!S310="","",a!S310)</f>
        <v/>
      </c>
      <c r="AE310" s="6" t="str">
        <f>IF(a!U310="","",a!U310)</f>
        <v/>
      </c>
    </row>
    <row r="311" spans="1:31" x14ac:dyDescent="0.25">
      <c r="A311" s="4" t="str">
        <f>IF(D311="","",IF(D311=2,a!Y311,a!I311))</f>
        <v/>
      </c>
      <c r="B311" s="5" t="str">
        <f>IF(a!G311="","",IF(F311="",100,F311))</f>
        <v/>
      </c>
      <c r="C311" s="4" t="str">
        <f>IF(a!I311="","",IF(LEN(a!F311)=11,a!G311,"مصرف کننده"))</f>
        <v/>
      </c>
      <c r="D311" s="4" t="str">
        <f>IF(a!I311="","",IF(LEN(a!F311)=11,2,5))</f>
        <v/>
      </c>
      <c r="E311" s="4"/>
      <c r="F311" s="4" t="str">
        <f>IF(LEN(a!F311)=11,a!F311,"")</f>
        <v/>
      </c>
      <c r="G311" s="4"/>
      <c r="H311" s="4"/>
      <c r="I311" s="4"/>
      <c r="J311" s="4"/>
      <c r="K311" s="4"/>
      <c r="L311" s="4" t="str">
        <f>IF(a!L311="","",a!L311)</f>
        <v/>
      </c>
      <c r="M311" s="4" t="str">
        <f>IF(a!P311="","",a!P311)</f>
        <v/>
      </c>
      <c r="N311" s="4" t="str">
        <f>IF(a!M311="","",a!M311)</f>
        <v/>
      </c>
      <c r="O311" s="4" t="str">
        <f>IF(a!I311&gt;0,1,"")</f>
        <v/>
      </c>
      <c r="P311" s="4" t="str">
        <f>IF(ISBLANK(a!I311),"",a!Q311)</f>
        <v/>
      </c>
      <c r="Q311" s="6" t="str">
        <f>IF(ISBLANK(a!I311),"",a!R311)</f>
        <v/>
      </c>
      <c r="R311" s="6"/>
      <c r="S311" s="6"/>
      <c r="T311" s="6"/>
      <c r="U311" s="6"/>
      <c r="V311" s="6"/>
      <c r="W311" s="6"/>
      <c r="X311" s="7" t="str">
        <f>IF(a!I311&gt;0,TEXT(a!D311,"0000\/00\/00"),"")</f>
        <v/>
      </c>
      <c r="Y311" s="4" t="str">
        <f>IF(a!I311="","",IF(a!E311=2,1,IF(a!E311=1,2,a!E311)))</f>
        <v/>
      </c>
      <c r="Z311" s="4"/>
      <c r="AA311" s="4" t="str">
        <f>IF(a!I311&gt;0,1,"")</f>
        <v/>
      </c>
      <c r="AB311" s="4" t="str">
        <f>IF(a!I311&gt;0,1,"")</f>
        <v/>
      </c>
      <c r="AC311" s="8" t="str">
        <f>IF(a!O311="","",a!O311)</f>
        <v/>
      </c>
      <c r="AD311" s="6" t="str">
        <f>IF(a!S311="","",a!S311)</f>
        <v/>
      </c>
      <c r="AE311" s="6" t="str">
        <f>IF(a!U311="","",a!U311)</f>
        <v/>
      </c>
    </row>
    <row r="312" spans="1:31" x14ac:dyDescent="0.25">
      <c r="A312" s="4" t="str">
        <f>IF(D312="","",IF(D312=2,a!Y312,a!I312))</f>
        <v/>
      </c>
      <c r="B312" s="5" t="str">
        <f>IF(a!G312="","",IF(F312="",100,F312))</f>
        <v/>
      </c>
      <c r="C312" s="4" t="str">
        <f>IF(a!I312="","",IF(LEN(a!F312)=11,a!G312,"مصرف کننده"))</f>
        <v/>
      </c>
      <c r="D312" s="4" t="str">
        <f>IF(a!I312="","",IF(LEN(a!F312)=11,2,5))</f>
        <v/>
      </c>
      <c r="E312" s="4"/>
      <c r="F312" s="4" t="str">
        <f>IF(LEN(a!F312)=11,a!F312,"")</f>
        <v/>
      </c>
      <c r="G312" s="4"/>
      <c r="H312" s="4"/>
      <c r="I312" s="4"/>
      <c r="J312" s="4"/>
      <c r="K312" s="4"/>
      <c r="L312" s="4" t="str">
        <f>IF(a!L312="","",a!L312)</f>
        <v/>
      </c>
      <c r="M312" s="4" t="str">
        <f>IF(a!P312="","",a!P312)</f>
        <v/>
      </c>
      <c r="N312" s="4" t="str">
        <f>IF(a!M312="","",a!M312)</f>
        <v/>
      </c>
      <c r="O312" s="4" t="str">
        <f>IF(a!I312&gt;0,1,"")</f>
        <v/>
      </c>
      <c r="P312" s="4" t="str">
        <f>IF(ISBLANK(a!I312),"",a!Q312)</f>
        <v/>
      </c>
      <c r="Q312" s="6" t="str">
        <f>IF(ISBLANK(a!I312),"",a!R312)</f>
        <v/>
      </c>
      <c r="R312" s="6"/>
      <c r="S312" s="6"/>
      <c r="T312" s="6"/>
      <c r="U312" s="6"/>
      <c r="V312" s="6"/>
      <c r="W312" s="6"/>
      <c r="X312" s="7" t="str">
        <f>IF(a!I312&gt;0,TEXT(a!D312,"0000\/00\/00"),"")</f>
        <v/>
      </c>
      <c r="Y312" s="4" t="str">
        <f>IF(a!I312="","",IF(a!E312=2,1,IF(a!E312=1,2,a!E312)))</f>
        <v/>
      </c>
      <c r="Z312" s="4"/>
      <c r="AA312" s="4" t="str">
        <f>IF(a!I312&gt;0,1,"")</f>
        <v/>
      </c>
      <c r="AB312" s="4" t="str">
        <f>IF(a!I312&gt;0,1,"")</f>
        <v/>
      </c>
      <c r="AC312" s="8" t="str">
        <f>IF(a!O312="","",a!O312)</f>
        <v/>
      </c>
      <c r="AD312" s="6" t="str">
        <f>IF(a!S312="","",a!S312)</f>
        <v/>
      </c>
      <c r="AE312" s="6" t="str">
        <f>IF(a!U312="","",a!U312)</f>
        <v/>
      </c>
    </row>
    <row r="313" spans="1:31" x14ac:dyDescent="0.25">
      <c r="A313" s="4" t="str">
        <f>IF(D313="","",IF(D313=2,a!Y313,a!I313))</f>
        <v/>
      </c>
      <c r="B313" s="5" t="str">
        <f>IF(a!G313="","",IF(F313="",100,F313))</f>
        <v/>
      </c>
      <c r="C313" s="4" t="str">
        <f>IF(a!I313="","",IF(LEN(a!F313)=11,a!G313,"مصرف کننده"))</f>
        <v/>
      </c>
      <c r="D313" s="4" t="str">
        <f>IF(a!I313="","",IF(LEN(a!F313)=11,2,5))</f>
        <v/>
      </c>
      <c r="E313" s="4"/>
      <c r="F313" s="4" t="str">
        <f>IF(LEN(a!F313)=11,a!F313,"")</f>
        <v/>
      </c>
      <c r="G313" s="4"/>
      <c r="H313" s="4"/>
      <c r="I313" s="4"/>
      <c r="J313" s="4"/>
      <c r="K313" s="4"/>
      <c r="L313" s="4" t="str">
        <f>IF(a!L313="","",a!L313)</f>
        <v/>
      </c>
      <c r="M313" s="4" t="str">
        <f>IF(a!P313="","",a!P313)</f>
        <v/>
      </c>
      <c r="N313" s="4" t="str">
        <f>IF(a!M313="","",a!M313)</f>
        <v/>
      </c>
      <c r="O313" s="4" t="str">
        <f>IF(a!I313&gt;0,1,"")</f>
        <v/>
      </c>
      <c r="P313" s="4" t="str">
        <f>IF(ISBLANK(a!I313),"",a!Q313)</f>
        <v/>
      </c>
      <c r="Q313" s="6" t="str">
        <f>IF(ISBLANK(a!I313),"",a!R313)</f>
        <v/>
      </c>
      <c r="R313" s="6"/>
      <c r="S313" s="6"/>
      <c r="T313" s="6"/>
      <c r="U313" s="6"/>
      <c r="V313" s="6"/>
      <c r="W313" s="6"/>
      <c r="X313" s="7" t="str">
        <f>IF(a!I313&gt;0,TEXT(a!D313,"0000\/00\/00"),"")</f>
        <v/>
      </c>
      <c r="Y313" s="4" t="str">
        <f>IF(a!I313="","",IF(a!E313=2,1,IF(a!E313=1,2,a!E313)))</f>
        <v/>
      </c>
      <c r="Z313" s="4"/>
      <c r="AA313" s="4" t="str">
        <f>IF(a!I313&gt;0,1,"")</f>
        <v/>
      </c>
      <c r="AB313" s="4" t="str">
        <f>IF(a!I313&gt;0,1,"")</f>
        <v/>
      </c>
      <c r="AC313" s="8" t="str">
        <f>IF(a!O313="","",a!O313)</f>
        <v/>
      </c>
      <c r="AD313" s="6" t="str">
        <f>IF(a!S313="","",a!S313)</f>
        <v/>
      </c>
      <c r="AE313" s="6" t="str">
        <f>IF(a!U313="","",a!U313)</f>
        <v/>
      </c>
    </row>
    <row r="314" spans="1:31" x14ac:dyDescent="0.25">
      <c r="A314" s="4" t="str">
        <f>IF(D314="","",IF(D314=2,a!Y314,a!I314))</f>
        <v/>
      </c>
      <c r="B314" s="5" t="str">
        <f>IF(a!G314="","",IF(F314="",100,F314))</f>
        <v/>
      </c>
      <c r="C314" s="4" t="str">
        <f>IF(a!I314="","",IF(LEN(a!F314)=11,a!G314,"مصرف کننده"))</f>
        <v/>
      </c>
      <c r="D314" s="4" t="str">
        <f>IF(a!I314="","",IF(LEN(a!F314)=11,2,5))</f>
        <v/>
      </c>
      <c r="E314" s="4"/>
      <c r="F314" s="4" t="str">
        <f>IF(LEN(a!F314)=11,a!F314,"")</f>
        <v/>
      </c>
      <c r="G314" s="4"/>
      <c r="H314" s="4"/>
      <c r="I314" s="4"/>
      <c r="J314" s="4"/>
      <c r="K314" s="4"/>
      <c r="L314" s="4" t="str">
        <f>IF(a!L314="","",a!L314)</f>
        <v/>
      </c>
      <c r="M314" s="4" t="str">
        <f>IF(a!P314="","",a!P314)</f>
        <v/>
      </c>
      <c r="N314" s="4" t="str">
        <f>IF(a!M314="","",a!M314)</f>
        <v/>
      </c>
      <c r="O314" s="4" t="str">
        <f>IF(a!I314&gt;0,1,"")</f>
        <v/>
      </c>
      <c r="P314" s="4" t="str">
        <f>IF(ISBLANK(a!I314),"",a!Q314)</f>
        <v/>
      </c>
      <c r="Q314" s="6" t="str">
        <f>IF(ISBLANK(a!I314),"",a!R314)</f>
        <v/>
      </c>
      <c r="R314" s="6"/>
      <c r="S314" s="6"/>
      <c r="T314" s="6"/>
      <c r="U314" s="6"/>
      <c r="V314" s="6"/>
      <c r="W314" s="6"/>
      <c r="X314" s="7" t="str">
        <f>IF(a!I314&gt;0,TEXT(a!D314,"0000\/00\/00"),"")</f>
        <v/>
      </c>
      <c r="Y314" s="4" t="str">
        <f>IF(a!I314="","",IF(a!E314=2,1,IF(a!E314=1,2,a!E314)))</f>
        <v/>
      </c>
      <c r="Z314" s="4"/>
      <c r="AA314" s="4" t="str">
        <f>IF(a!I314&gt;0,1,"")</f>
        <v/>
      </c>
      <c r="AB314" s="4" t="str">
        <f>IF(a!I314&gt;0,1,"")</f>
        <v/>
      </c>
      <c r="AC314" s="8" t="str">
        <f>IF(a!O314="","",a!O314)</f>
        <v/>
      </c>
      <c r="AD314" s="6" t="str">
        <f>IF(a!S314="","",a!S314)</f>
        <v/>
      </c>
      <c r="AE314" s="6" t="str">
        <f>IF(a!U314="","",a!U314)</f>
        <v/>
      </c>
    </row>
    <row r="315" spans="1:31" x14ac:dyDescent="0.25">
      <c r="A315" s="4" t="str">
        <f>IF(D315="","",IF(D315=2,a!Y315,a!I315))</f>
        <v/>
      </c>
      <c r="B315" s="5" t="str">
        <f>IF(a!G315="","",IF(F315="",100,F315))</f>
        <v/>
      </c>
      <c r="C315" s="4" t="str">
        <f>IF(a!I315="","",IF(LEN(a!F315)=11,a!G315,"مصرف کننده"))</f>
        <v/>
      </c>
      <c r="D315" s="4" t="str">
        <f>IF(a!I315="","",IF(LEN(a!F315)=11,2,5))</f>
        <v/>
      </c>
      <c r="E315" s="4"/>
      <c r="F315" s="4" t="str">
        <f>IF(LEN(a!F315)=11,a!F315,"")</f>
        <v/>
      </c>
      <c r="G315" s="4"/>
      <c r="H315" s="4"/>
      <c r="I315" s="4"/>
      <c r="J315" s="4"/>
      <c r="K315" s="4"/>
      <c r="L315" s="4" t="str">
        <f>IF(a!L315="","",a!L315)</f>
        <v/>
      </c>
      <c r="M315" s="4" t="str">
        <f>IF(a!P315="","",a!P315)</f>
        <v/>
      </c>
      <c r="N315" s="4" t="str">
        <f>IF(a!M315="","",a!M315)</f>
        <v/>
      </c>
      <c r="O315" s="4" t="str">
        <f>IF(a!I315&gt;0,1,"")</f>
        <v/>
      </c>
      <c r="P315" s="4" t="str">
        <f>IF(ISBLANK(a!I315),"",a!Q315)</f>
        <v/>
      </c>
      <c r="Q315" s="6" t="str">
        <f>IF(ISBLANK(a!I315),"",a!R315)</f>
        <v/>
      </c>
      <c r="R315" s="6"/>
      <c r="S315" s="6"/>
      <c r="T315" s="6"/>
      <c r="U315" s="6"/>
      <c r="V315" s="6"/>
      <c r="W315" s="6"/>
      <c r="X315" s="7" t="str">
        <f>IF(a!I315&gt;0,TEXT(a!D315,"0000\/00\/00"),"")</f>
        <v/>
      </c>
      <c r="Y315" s="4" t="str">
        <f>IF(a!I315="","",IF(a!E315=2,1,IF(a!E315=1,2,a!E315)))</f>
        <v/>
      </c>
      <c r="Z315" s="4"/>
      <c r="AA315" s="4" t="str">
        <f>IF(a!I315&gt;0,1,"")</f>
        <v/>
      </c>
      <c r="AB315" s="4" t="str">
        <f>IF(a!I315&gt;0,1,"")</f>
        <v/>
      </c>
      <c r="AC315" s="8" t="str">
        <f>IF(a!O315="","",a!O315)</f>
        <v/>
      </c>
      <c r="AD315" s="6" t="str">
        <f>IF(a!S315="","",a!S315)</f>
        <v/>
      </c>
      <c r="AE315" s="6" t="str">
        <f>IF(a!U315="","",a!U315)</f>
        <v/>
      </c>
    </row>
    <row r="316" spans="1:31" x14ac:dyDescent="0.25">
      <c r="A316" s="4" t="str">
        <f>IF(D316="","",IF(D316=2,a!Y316,a!I316))</f>
        <v/>
      </c>
      <c r="B316" s="5" t="str">
        <f>IF(a!G316="","",IF(F316="",100,F316))</f>
        <v/>
      </c>
      <c r="C316" s="4" t="str">
        <f>IF(a!I316="","",IF(LEN(a!F316)=11,a!G316,"مصرف کننده"))</f>
        <v/>
      </c>
      <c r="D316" s="4" t="str">
        <f>IF(a!I316="","",IF(LEN(a!F316)=11,2,5))</f>
        <v/>
      </c>
      <c r="E316" s="4"/>
      <c r="F316" s="4" t="str">
        <f>IF(LEN(a!F316)=11,a!F316,"")</f>
        <v/>
      </c>
      <c r="G316" s="4"/>
      <c r="H316" s="4"/>
      <c r="I316" s="4"/>
      <c r="J316" s="4"/>
      <c r="K316" s="4"/>
      <c r="L316" s="4" t="str">
        <f>IF(a!L316="","",a!L316)</f>
        <v/>
      </c>
      <c r="M316" s="4" t="str">
        <f>IF(a!P316="","",a!P316)</f>
        <v/>
      </c>
      <c r="N316" s="4" t="str">
        <f>IF(a!M316="","",a!M316)</f>
        <v/>
      </c>
      <c r="O316" s="4" t="str">
        <f>IF(a!I316&gt;0,1,"")</f>
        <v/>
      </c>
      <c r="P316" s="4" t="str">
        <f>IF(ISBLANK(a!I316),"",a!Q316)</f>
        <v/>
      </c>
      <c r="Q316" s="6" t="str">
        <f>IF(ISBLANK(a!I316),"",a!R316)</f>
        <v/>
      </c>
      <c r="R316" s="6"/>
      <c r="S316" s="6"/>
      <c r="T316" s="6"/>
      <c r="U316" s="6"/>
      <c r="V316" s="6"/>
      <c r="W316" s="6"/>
      <c r="X316" s="7" t="str">
        <f>IF(a!I316&gt;0,TEXT(a!D316,"0000\/00\/00"),"")</f>
        <v/>
      </c>
      <c r="Y316" s="4" t="str">
        <f>IF(a!I316="","",IF(a!E316=2,1,IF(a!E316=1,2,a!E316)))</f>
        <v/>
      </c>
      <c r="Z316" s="4"/>
      <c r="AA316" s="4" t="str">
        <f>IF(a!I316&gt;0,1,"")</f>
        <v/>
      </c>
      <c r="AB316" s="4" t="str">
        <f>IF(a!I316&gt;0,1,"")</f>
        <v/>
      </c>
      <c r="AC316" s="8" t="str">
        <f>IF(a!O316="","",a!O316)</f>
        <v/>
      </c>
      <c r="AD316" s="6" t="str">
        <f>IF(a!S316="","",a!S316)</f>
        <v/>
      </c>
      <c r="AE316" s="6" t="str">
        <f>IF(a!U316="","",a!U316)</f>
        <v/>
      </c>
    </row>
    <row r="317" spans="1:31" x14ac:dyDescent="0.25">
      <c r="A317" s="4" t="str">
        <f>IF(D317="","",IF(D317=2,a!Y317,a!I317))</f>
        <v/>
      </c>
      <c r="B317" s="5" t="str">
        <f>IF(a!G317="","",IF(F317="",100,F317))</f>
        <v/>
      </c>
      <c r="C317" s="4" t="str">
        <f>IF(a!I317="","",IF(LEN(a!F317)=11,a!G317,"مصرف کننده"))</f>
        <v/>
      </c>
      <c r="D317" s="4" t="str">
        <f>IF(a!I317="","",IF(LEN(a!F317)=11,2,5))</f>
        <v/>
      </c>
      <c r="E317" s="4"/>
      <c r="F317" s="4" t="str">
        <f>IF(LEN(a!F317)=11,a!F317,"")</f>
        <v/>
      </c>
      <c r="G317" s="4"/>
      <c r="H317" s="4"/>
      <c r="I317" s="4"/>
      <c r="J317" s="4"/>
      <c r="K317" s="4"/>
      <c r="L317" s="4" t="str">
        <f>IF(a!L317="","",a!L317)</f>
        <v/>
      </c>
      <c r="M317" s="4" t="str">
        <f>IF(a!P317="","",a!P317)</f>
        <v/>
      </c>
      <c r="N317" s="4" t="str">
        <f>IF(a!M317="","",a!M317)</f>
        <v/>
      </c>
      <c r="O317" s="4" t="str">
        <f>IF(a!I317&gt;0,1,"")</f>
        <v/>
      </c>
      <c r="P317" s="4" t="str">
        <f>IF(ISBLANK(a!I317),"",a!Q317)</f>
        <v/>
      </c>
      <c r="Q317" s="6" t="str">
        <f>IF(ISBLANK(a!I317),"",a!R317)</f>
        <v/>
      </c>
      <c r="R317" s="6"/>
      <c r="S317" s="6"/>
      <c r="T317" s="6"/>
      <c r="U317" s="6"/>
      <c r="V317" s="6"/>
      <c r="W317" s="6"/>
      <c r="X317" s="7" t="str">
        <f>IF(a!I317&gt;0,TEXT(a!D317,"0000\/00\/00"),"")</f>
        <v/>
      </c>
      <c r="Y317" s="4" t="str">
        <f>IF(a!I317="","",IF(a!E317=2,1,IF(a!E317=1,2,a!E317)))</f>
        <v/>
      </c>
      <c r="Z317" s="4"/>
      <c r="AA317" s="4" t="str">
        <f>IF(a!I317&gt;0,1,"")</f>
        <v/>
      </c>
      <c r="AB317" s="4" t="str">
        <f>IF(a!I317&gt;0,1,"")</f>
        <v/>
      </c>
      <c r="AC317" s="8" t="str">
        <f>IF(a!O317="","",a!O317)</f>
        <v/>
      </c>
      <c r="AD317" s="6" t="str">
        <f>IF(a!S317="","",a!S317)</f>
        <v/>
      </c>
      <c r="AE317" s="6" t="str">
        <f>IF(a!U317="","",a!U317)</f>
        <v/>
      </c>
    </row>
    <row r="318" spans="1:31" x14ac:dyDescent="0.25">
      <c r="A318" s="4" t="str">
        <f>IF(D318="","",IF(D318=2,a!Y318,a!I318))</f>
        <v/>
      </c>
      <c r="B318" s="5" t="str">
        <f>IF(a!G318="","",IF(F318="",100,F318))</f>
        <v/>
      </c>
      <c r="C318" s="4" t="str">
        <f>IF(a!I318="","",IF(LEN(a!F318)=11,a!G318,"مصرف کننده"))</f>
        <v/>
      </c>
      <c r="D318" s="4" t="str">
        <f>IF(a!I318="","",IF(LEN(a!F318)=11,2,5))</f>
        <v/>
      </c>
      <c r="E318" s="4"/>
      <c r="F318" s="4" t="str">
        <f>IF(LEN(a!F318)=11,a!F318,"")</f>
        <v/>
      </c>
      <c r="G318" s="4"/>
      <c r="H318" s="4"/>
      <c r="I318" s="4"/>
      <c r="J318" s="4"/>
      <c r="K318" s="4"/>
      <c r="L318" s="4" t="str">
        <f>IF(a!L318="","",a!L318)</f>
        <v/>
      </c>
      <c r="M318" s="4" t="str">
        <f>IF(a!P318="","",a!P318)</f>
        <v/>
      </c>
      <c r="N318" s="4" t="str">
        <f>IF(a!M318="","",a!M318)</f>
        <v/>
      </c>
      <c r="O318" s="4" t="str">
        <f>IF(a!I318&gt;0,1,"")</f>
        <v/>
      </c>
      <c r="P318" s="4" t="str">
        <f>IF(ISBLANK(a!I318),"",a!Q318)</f>
        <v/>
      </c>
      <c r="Q318" s="6" t="str">
        <f>IF(ISBLANK(a!I318),"",a!R318)</f>
        <v/>
      </c>
      <c r="R318" s="6"/>
      <c r="S318" s="6"/>
      <c r="T318" s="6"/>
      <c r="U318" s="6"/>
      <c r="V318" s="6"/>
      <c r="W318" s="6"/>
      <c r="X318" s="7" t="str">
        <f>IF(a!I318&gt;0,TEXT(a!D318,"0000\/00\/00"),"")</f>
        <v/>
      </c>
      <c r="Y318" s="4" t="str">
        <f>IF(a!I318="","",IF(a!E318=2,1,IF(a!E318=1,2,a!E318)))</f>
        <v/>
      </c>
      <c r="Z318" s="4"/>
      <c r="AA318" s="4" t="str">
        <f>IF(a!I318&gt;0,1,"")</f>
        <v/>
      </c>
      <c r="AB318" s="4" t="str">
        <f>IF(a!I318&gt;0,1,"")</f>
        <v/>
      </c>
      <c r="AC318" s="8" t="str">
        <f>IF(a!O318="","",a!O318)</f>
        <v/>
      </c>
      <c r="AD318" s="6" t="str">
        <f>IF(a!S318="","",a!S318)</f>
        <v/>
      </c>
      <c r="AE318" s="6" t="str">
        <f>IF(a!U318="","",a!U318)</f>
        <v/>
      </c>
    </row>
    <row r="319" spans="1:31" x14ac:dyDescent="0.25">
      <c r="A319" s="4" t="str">
        <f>IF(D319="","",IF(D319=2,a!Y319,a!I319))</f>
        <v/>
      </c>
      <c r="B319" s="5" t="str">
        <f>IF(a!G319="","",IF(F319="",100,F319))</f>
        <v/>
      </c>
      <c r="C319" s="4" t="str">
        <f>IF(a!I319="","",IF(LEN(a!F319)=11,a!G319,"مصرف کننده"))</f>
        <v/>
      </c>
      <c r="D319" s="4" t="str">
        <f>IF(a!I319="","",IF(LEN(a!F319)=11,2,5))</f>
        <v/>
      </c>
      <c r="E319" s="4"/>
      <c r="F319" s="4" t="str">
        <f>IF(LEN(a!F319)=11,a!F319,"")</f>
        <v/>
      </c>
      <c r="G319" s="4"/>
      <c r="H319" s="4"/>
      <c r="I319" s="4"/>
      <c r="J319" s="4"/>
      <c r="K319" s="4"/>
      <c r="L319" s="4" t="str">
        <f>IF(a!L319="","",a!L319)</f>
        <v/>
      </c>
      <c r="M319" s="4" t="str">
        <f>IF(a!P319="","",a!P319)</f>
        <v/>
      </c>
      <c r="N319" s="4" t="str">
        <f>IF(a!M319="","",a!M319)</f>
        <v/>
      </c>
      <c r="O319" s="4" t="str">
        <f>IF(a!I319&gt;0,1,"")</f>
        <v/>
      </c>
      <c r="P319" s="4" t="str">
        <f>IF(ISBLANK(a!I319),"",a!Q319)</f>
        <v/>
      </c>
      <c r="Q319" s="6" t="str">
        <f>IF(ISBLANK(a!I319),"",a!R319)</f>
        <v/>
      </c>
      <c r="R319" s="6"/>
      <c r="S319" s="6"/>
      <c r="T319" s="6"/>
      <c r="U319" s="6"/>
      <c r="V319" s="6"/>
      <c r="W319" s="6"/>
      <c r="X319" s="7" t="str">
        <f>IF(a!I319&gt;0,TEXT(a!D319,"0000\/00\/00"),"")</f>
        <v/>
      </c>
      <c r="Y319" s="4" t="str">
        <f>IF(a!I319="","",IF(a!E319=2,1,IF(a!E319=1,2,a!E319)))</f>
        <v/>
      </c>
      <c r="Z319" s="4"/>
      <c r="AA319" s="4" t="str">
        <f>IF(a!I319&gt;0,1,"")</f>
        <v/>
      </c>
      <c r="AB319" s="4" t="str">
        <f>IF(a!I319&gt;0,1,"")</f>
        <v/>
      </c>
      <c r="AC319" s="8" t="str">
        <f>IF(a!O319="","",a!O319)</f>
        <v/>
      </c>
      <c r="AD319" s="6" t="str">
        <f>IF(a!S319="","",a!S319)</f>
        <v/>
      </c>
      <c r="AE319" s="6" t="str">
        <f>IF(a!U319="","",a!U319)</f>
        <v/>
      </c>
    </row>
    <row r="320" spans="1:31" x14ac:dyDescent="0.25">
      <c r="A320" s="4" t="str">
        <f>IF(D320="","",IF(D320=2,a!Y320,a!I320))</f>
        <v/>
      </c>
      <c r="B320" s="5" t="str">
        <f>IF(a!G320="","",IF(F320="",100,F320))</f>
        <v/>
      </c>
      <c r="C320" s="4" t="str">
        <f>IF(a!I320="","",IF(LEN(a!F320)=11,a!G320,"مصرف کننده"))</f>
        <v/>
      </c>
      <c r="D320" s="4" t="str">
        <f>IF(a!I320="","",IF(LEN(a!F320)=11,2,5))</f>
        <v/>
      </c>
      <c r="E320" s="4"/>
      <c r="F320" s="4" t="str">
        <f>IF(LEN(a!F320)=11,a!F320,"")</f>
        <v/>
      </c>
      <c r="G320" s="4"/>
      <c r="H320" s="4"/>
      <c r="I320" s="4"/>
      <c r="J320" s="4"/>
      <c r="K320" s="4"/>
      <c r="L320" s="4" t="str">
        <f>IF(a!L320="","",a!L320)</f>
        <v/>
      </c>
      <c r="M320" s="4" t="str">
        <f>IF(a!P320="","",a!P320)</f>
        <v/>
      </c>
      <c r="N320" s="4" t="str">
        <f>IF(a!M320="","",a!M320)</f>
        <v/>
      </c>
      <c r="O320" s="4" t="str">
        <f>IF(a!I320&gt;0,1,"")</f>
        <v/>
      </c>
      <c r="P320" s="4" t="str">
        <f>IF(ISBLANK(a!I320),"",a!Q320)</f>
        <v/>
      </c>
      <c r="Q320" s="6" t="str">
        <f>IF(ISBLANK(a!I320),"",a!R320)</f>
        <v/>
      </c>
      <c r="R320" s="6"/>
      <c r="S320" s="6"/>
      <c r="T320" s="6"/>
      <c r="U320" s="6"/>
      <c r="V320" s="6"/>
      <c r="W320" s="6"/>
      <c r="X320" s="7" t="str">
        <f>IF(a!I320&gt;0,TEXT(a!D320,"0000\/00\/00"),"")</f>
        <v/>
      </c>
      <c r="Y320" s="4" t="str">
        <f>IF(a!I320="","",IF(a!E320=2,1,IF(a!E320=1,2,a!E320)))</f>
        <v/>
      </c>
      <c r="Z320" s="4"/>
      <c r="AA320" s="4" t="str">
        <f>IF(a!I320&gt;0,1,"")</f>
        <v/>
      </c>
      <c r="AB320" s="4" t="str">
        <f>IF(a!I320&gt;0,1,"")</f>
        <v/>
      </c>
      <c r="AC320" s="8" t="str">
        <f>IF(a!O320="","",a!O320)</f>
        <v/>
      </c>
      <c r="AD320" s="6" t="str">
        <f>IF(a!S320="","",a!S320)</f>
        <v/>
      </c>
      <c r="AE320" s="6" t="str">
        <f>IF(a!U320="","",a!U320)</f>
        <v/>
      </c>
    </row>
    <row r="321" spans="1:31" x14ac:dyDescent="0.25">
      <c r="A321" s="4" t="str">
        <f>IF(D321="","",IF(D321=2,a!Y321,a!I321))</f>
        <v/>
      </c>
      <c r="B321" s="5" t="str">
        <f>IF(a!G321="","",IF(F321="",100,F321))</f>
        <v/>
      </c>
      <c r="C321" s="4" t="str">
        <f>IF(a!I321="","",IF(LEN(a!F321)=11,a!G321,"مصرف کننده"))</f>
        <v/>
      </c>
      <c r="D321" s="4" t="str">
        <f>IF(a!I321="","",IF(LEN(a!F321)=11,2,5))</f>
        <v/>
      </c>
      <c r="E321" s="4"/>
      <c r="F321" s="4" t="str">
        <f>IF(LEN(a!F321)=11,a!F321,"")</f>
        <v/>
      </c>
      <c r="G321" s="4"/>
      <c r="H321" s="4"/>
      <c r="I321" s="4"/>
      <c r="J321" s="4"/>
      <c r="K321" s="4"/>
      <c r="L321" s="4" t="str">
        <f>IF(a!L321="","",a!L321)</f>
        <v/>
      </c>
      <c r="M321" s="4" t="str">
        <f>IF(a!P321="","",a!P321)</f>
        <v/>
      </c>
      <c r="N321" s="4" t="str">
        <f>IF(a!M321="","",a!M321)</f>
        <v/>
      </c>
      <c r="O321" s="4" t="str">
        <f>IF(a!I321&gt;0,1,"")</f>
        <v/>
      </c>
      <c r="P321" s="4" t="str">
        <f>IF(ISBLANK(a!I321),"",a!Q321)</f>
        <v/>
      </c>
      <c r="Q321" s="6" t="str">
        <f>IF(ISBLANK(a!I321),"",a!R321)</f>
        <v/>
      </c>
      <c r="R321" s="6"/>
      <c r="S321" s="6"/>
      <c r="T321" s="6"/>
      <c r="U321" s="6"/>
      <c r="V321" s="6"/>
      <c r="W321" s="6"/>
      <c r="X321" s="7" t="str">
        <f>IF(a!I321&gt;0,TEXT(a!D321,"0000\/00\/00"),"")</f>
        <v/>
      </c>
      <c r="Y321" s="4" t="str">
        <f>IF(a!I321="","",IF(a!E321=2,1,IF(a!E321=1,2,a!E321)))</f>
        <v/>
      </c>
      <c r="Z321" s="4"/>
      <c r="AA321" s="4" t="str">
        <f>IF(a!I321&gt;0,1,"")</f>
        <v/>
      </c>
      <c r="AB321" s="4" t="str">
        <f>IF(a!I321&gt;0,1,"")</f>
        <v/>
      </c>
      <c r="AC321" s="8" t="str">
        <f>IF(a!O321="","",a!O321)</f>
        <v/>
      </c>
      <c r="AD321" s="6" t="str">
        <f>IF(a!S321="","",a!S321)</f>
        <v/>
      </c>
      <c r="AE321" s="6" t="str">
        <f>IF(a!U321="","",a!U321)</f>
        <v/>
      </c>
    </row>
    <row r="322" spans="1:31" x14ac:dyDescent="0.25">
      <c r="A322" s="4" t="str">
        <f>IF(D322="","",IF(D322=2,a!Y322,a!I322))</f>
        <v/>
      </c>
      <c r="B322" s="5" t="str">
        <f>IF(a!G322="","",IF(F322="",100,F322))</f>
        <v/>
      </c>
      <c r="C322" s="4" t="str">
        <f>IF(a!I322="","",IF(LEN(a!F322)=11,a!G322,"مصرف کننده"))</f>
        <v/>
      </c>
      <c r="D322" s="4" t="str">
        <f>IF(a!I322="","",IF(LEN(a!F322)=11,2,5))</f>
        <v/>
      </c>
      <c r="E322" s="4"/>
      <c r="F322" s="4" t="str">
        <f>IF(LEN(a!F322)=11,a!F322,"")</f>
        <v/>
      </c>
      <c r="G322" s="4"/>
      <c r="H322" s="4"/>
      <c r="I322" s="4"/>
      <c r="J322" s="4"/>
      <c r="K322" s="4"/>
      <c r="L322" s="4" t="str">
        <f>IF(a!L322="","",a!L322)</f>
        <v/>
      </c>
      <c r="M322" s="4" t="str">
        <f>IF(a!P322="","",a!P322)</f>
        <v/>
      </c>
      <c r="N322" s="4" t="str">
        <f>IF(a!M322="","",a!M322)</f>
        <v/>
      </c>
      <c r="O322" s="4" t="str">
        <f>IF(a!I322&gt;0,1,"")</f>
        <v/>
      </c>
      <c r="P322" s="4" t="str">
        <f>IF(ISBLANK(a!I322),"",a!Q322)</f>
        <v/>
      </c>
      <c r="Q322" s="6" t="str">
        <f>IF(ISBLANK(a!I322),"",a!R322)</f>
        <v/>
      </c>
      <c r="R322" s="6"/>
      <c r="S322" s="6"/>
      <c r="T322" s="6"/>
      <c r="U322" s="6"/>
      <c r="V322" s="6"/>
      <c r="W322" s="6"/>
      <c r="X322" s="7" t="str">
        <f>IF(a!I322&gt;0,TEXT(a!D322,"0000\/00\/00"),"")</f>
        <v/>
      </c>
      <c r="Y322" s="4" t="str">
        <f>IF(a!I322="","",IF(a!E322=2,1,IF(a!E322=1,2,a!E322)))</f>
        <v/>
      </c>
      <c r="Z322" s="4"/>
      <c r="AA322" s="4" t="str">
        <f>IF(a!I322&gt;0,1,"")</f>
        <v/>
      </c>
      <c r="AB322" s="4" t="str">
        <f>IF(a!I322&gt;0,1,"")</f>
        <v/>
      </c>
      <c r="AC322" s="8" t="str">
        <f>IF(a!O322="","",a!O322)</f>
        <v/>
      </c>
      <c r="AD322" s="6" t="str">
        <f>IF(a!S322="","",a!S322)</f>
        <v/>
      </c>
      <c r="AE322" s="6" t="str">
        <f>IF(a!U322="","",a!U322)</f>
        <v/>
      </c>
    </row>
    <row r="323" spans="1:31" x14ac:dyDescent="0.25">
      <c r="A323" s="4" t="str">
        <f>IF(D323="","",IF(D323=2,a!Y323,a!I323))</f>
        <v/>
      </c>
      <c r="B323" s="5" t="str">
        <f>IF(a!G323="","",IF(F323="",100,F323))</f>
        <v/>
      </c>
      <c r="C323" s="4" t="str">
        <f>IF(a!I323="","",IF(LEN(a!F323)=11,a!G323,"مصرف کننده"))</f>
        <v/>
      </c>
      <c r="D323" s="4" t="str">
        <f>IF(a!I323="","",IF(LEN(a!F323)=11,2,5))</f>
        <v/>
      </c>
      <c r="E323" s="4"/>
      <c r="F323" s="4" t="str">
        <f>IF(LEN(a!F323)=11,a!F323,"")</f>
        <v/>
      </c>
      <c r="G323" s="4"/>
      <c r="H323" s="4"/>
      <c r="I323" s="4"/>
      <c r="J323" s="4"/>
      <c r="K323" s="4"/>
      <c r="L323" s="4" t="str">
        <f>IF(a!L323="","",a!L323)</f>
        <v/>
      </c>
      <c r="M323" s="4" t="str">
        <f>IF(a!P323="","",a!P323)</f>
        <v/>
      </c>
      <c r="N323" s="4" t="str">
        <f>IF(a!M323="","",a!M323)</f>
        <v/>
      </c>
      <c r="O323" s="4" t="str">
        <f>IF(a!I323&gt;0,1,"")</f>
        <v/>
      </c>
      <c r="P323" s="4" t="str">
        <f>IF(ISBLANK(a!I323),"",a!Q323)</f>
        <v/>
      </c>
      <c r="Q323" s="6" t="str">
        <f>IF(ISBLANK(a!I323),"",a!R323)</f>
        <v/>
      </c>
      <c r="R323" s="6"/>
      <c r="S323" s="6"/>
      <c r="T323" s="6"/>
      <c r="U323" s="6"/>
      <c r="V323" s="6"/>
      <c r="W323" s="6"/>
      <c r="X323" s="7" t="str">
        <f>IF(a!I323&gt;0,TEXT(a!D323,"0000\/00\/00"),"")</f>
        <v/>
      </c>
      <c r="Y323" s="4" t="str">
        <f>IF(a!I323="","",IF(a!E323=2,1,IF(a!E323=1,2,a!E323)))</f>
        <v/>
      </c>
      <c r="Z323" s="4"/>
      <c r="AA323" s="4" t="str">
        <f>IF(a!I323&gt;0,1,"")</f>
        <v/>
      </c>
      <c r="AB323" s="4" t="str">
        <f>IF(a!I323&gt;0,1,"")</f>
        <v/>
      </c>
      <c r="AC323" s="8" t="str">
        <f>IF(a!O323="","",a!O323)</f>
        <v/>
      </c>
      <c r="AD323" s="6" t="str">
        <f>IF(a!S323="","",a!S323)</f>
        <v/>
      </c>
      <c r="AE323" s="6" t="str">
        <f>IF(a!U323="","",a!U323)</f>
        <v/>
      </c>
    </row>
    <row r="324" spans="1:31" x14ac:dyDescent="0.25">
      <c r="A324" s="4" t="str">
        <f>IF(D324="","",IF(D324=2,a!Y324,a!I324))</f>
        <v/>
      </c>
      <c r="B324" s="5" t="str">
        <f>IF(a!G324="","",IF(F324="",100,F324))</f>
        <v/>
      </c>
      <c r="C324" s="4" t="str">
        <f>IF(a!I324="","",IF(LEN(a!F324)=11,a!G324,"مصرف کننده"))</f>
        <v/>
      </c>
      <c r="D324" s="4" t="str">
        <f>IF(a!I324="","",IF(LEN(a!F324)=11,2,5))</f>
        <v/>
      </c>
      <c r="E324" s="4"/>
      <c r="F324" s="4" t="str">
        <f>IF(LEN(a!F324)=11,a!F324,"")</f>
        <v/>
      </c>
      <c r="G324" s="4"/>
      <c r="H324" s="4"/>
      <c r="I324" s="4"/>
      <c r="J324" s="4"/>
      <c r="K324" s="4"/>
      <c r="L324" s="4" t="str">
        <f>IF(a!L324="","",a!L324)</f>
        <v/>
      </c>
      <c r="M324" s="4" t="str">
        <f>IF(a!P324="","",a!P324)</f>
        <v/>
      </c>
      <c r="N324" s="4" t="str">
        <f>IF(a!M324="","",a!M324)</f>
        <v/>
      </c>
      <c r="O324" s="4" t="str">
        <f>IF(a!I324&gt;0,1,"")</f>
        <v/>
      </c>
      <c r="P324" s="4" t="str">
        <f>IF(ISBLANK(a!I324),"",a!Q324)</f>
        <v/>
      </c>
      <c r="Q324" s="6" t="str">
        <f>IF(ISBLANK(a!I324),"",a!R324)</f>
        <v/>
      </c>
      <c r="R324" s="6"/>
      <c r="S324" s="6"/>
      <c r="T324" s="6"/>
      <c r="U324" s="6"/>
      <c r="V324" s="6"/>
      <c r="W324" s="6"/>
      <c r="X324" s="7" t="str">
        <f>IF(a!I324&gt;0,TEXT(a!D324,"0000\/00\/00"),"")</f>
        <v/>
      </c>
      <c r="Y324" s="4" t="str">
        <f>IF(a!I324="","",IF(a!E324=2,1,IF(a!E324=1,2,a!E324)))</f>
        <v/>
      </c>
      <c r="Z324" s="4"/>
      <c r="AA324" s="4" t="str">
        <f>IF(a!I324&gt;0,1,"")</f>
        <v/>
      </c>
      <c r="AB324" s="4" t="str">
        <f>IF(a!I324&gt;0,1,"")</f>
        <v/>
      </c>
      <c r="AC324" s="8" t="str">
        <f>IF(a!O324="","",a!O324)</f>
        <v/>
      </c>
      <c r="AD324" s="6" t="str">
        <f>IF(a!S324="","",a!S324)</f>
        <v/>
      </c>
      <c r="AE324" s="6" t="str">
        <f>IF(a!U324="","",a!U324)</f>
        <v/>
      </c>
    </row>
    <row r="325" spans="1:31" x14ac:dyDescent="0.25">
      <c r="A325" s="4" t="str">
        <f>IF(D325="","",IF(D325=2,a!Y325,a!I325))</f>
        <v/>
      </c>
      <c r="B325" s="5" t="str">
        <f>IF(a!G325="","",IF(F325="",100,F325))</f>
        <v/>
      </c>
      <c r="C325" s="4" t="str">
        <f>IF(a!I325="","",IF(LEN(a!F325)=11,a!G325,"مصرف کننده"))</f>
        <v/>
      </c>
      <c r="D325" s="4" t="str">
        <f>IF(a!I325="","",IF(LEN(a!F325)=11,2,5))</f>
        <v/>
      </c>
      <c r="E325" s="4"/>
      <c r="F325" s="4" t="str">
        <f>IF(LEN(a!F325)=11,a!F325,"")</f>
        <v/>
      </c>
      <c r="G325" s="4"/>
      <c r="H325" s="4"/>
      <c r="I325" s="4"/>
      <c r="J325" s="4"/>
      <c r="K325" s="4"/>
      <c r="L325" s="4" t="str">
        <f>IF(a!L325="","",a!L325)</f>
        <v/>
      </c>
      <c r="M325" s="4" t="str">
        <f>IF(a!P325="","",a!P325)</f>
        <v/>
      </c>
      <c r="N325" s="4" t="str">
        <f>IF(a!M325="","",a!M325)</f>
        <v/>
      </c>
      <c r="O325" s="4" t="str">
        <f>IF(a!I325&gt;0,1,"")</f>
        <v/>
      </c>
      <c r="P325" s="4" t="str">
        <f>IF(ISBLANK(a!I325),"",a!Q325)</f>
        <v/>
      </c>
      <c r="Q325" s="6" t="str">
        <f>IF(ISBLANK(a!I325),"",a!R325)</f>
        <v/>
      </c>
      <c r="R325" s="6"/>
      <c r="S325" s="6"/>
      <c r="T325" s="6"/>
      <c r="U325" s="6"/>
      <c r="V325" s="6"/>
      <c r="W325" s="6"/>
      <c r="X325" s="7" t="str">
        <f>IF(a!I325&gt;0,TEXT(a!D325,"0000\/00\/00"),"")</f>
        <v/>
      </c>
      <c r="Y325" s="4" t="str">
        <f>IF(a!I325="","",IF(a!E325=2,1,IF(a!E325=1,2,a!E325)))</f>
        <v/>
      </c>
      <c r="Z325" s="4"/>
      <c r="AA325" s="4" t="str">
        <f>IF(a!I325&gt;0,1,"")</f>
        <v/>
      </c>
      <c r="AB325" s="4" t="str">
        <f>IF(a!I325&gt;0,1,"")</f>
        <v/>
      </c>
      <c r="AC325" s="8" t="str">
        <f>IF(a!O325="","",a!O325)</f>
        <v/>
      </c>
      <c r="AD325" s="6" t="str">
        <f>IF(a!S325="","",a!S325)</f>
        <v/>
      </c>
      <c r="AE325" s="6" t="str">
        <f>IF(a!U325="","",a!U325)</f>
        <v/>
      </c>
    </row>
    <row r="326" spans="1:31" x14ac:dyDescent="0.25">
      <c r="A326" s="4" t="str">
        <f>IF(D326="","",IF(D326=2,a!Y326,a!I326))</f>
        <v/>
      </c>
      <c r="B326" s="5" t="str">
        <f>IF(a!G326="","",IF(F326="",100,F326))</f>
        <v/>
      </c>
      <c r="C326" s="4" t="str">
        <f>IF(a!I326="","",IF(LEN(a!F326)=11,a!G326,"مصرف کننده"))</f>
        <v/>
      </c>
      <c r="D326" s="4" t="str">
        <f>IF(a!I326="","",IF(LEN(a!F326)=11,2,5))</f>
        <v/>
      </c>
      <c r="E326" s="4"/>
      <c r="F326" s="4" t="str">
        <f>IF(LEN(a!F326)=11,a!F326,"")</f>
        <v/>
      </c>
      <c r="G326" s="4"/>
      <c r="H326" s="4"/>
      <c r="I326" s="4"/>
      <c r="J326" s="4"/>
      <c r="K326" s="4"/>
      <c r="L326" s="4" t="str">
        <f>IF(a!L326="","",a!L326)</f>
        <v/>
      </c>
      <c r="M326" s="4" t="str">
        <f>IF(a!P326="","",a!P326)</f>
        <v/>
      </c>
      <c r="N326" s="4" t="str">
        <f>IF(a!M326="","",a!M326)</f>
        <v/>
      </c>
      <c r="O326" s="4" t="str">
        <f>IF(a!I326&gt;0,1,"")</f>
        <v/>
      </c>
      <c r="P326" s="4" t="str">
        <f>IF(ISBLANK(a!I326),"",a!Q326)</f>
        <v/>
      </c>
      <c r="Q326" s="6" t="str">
        <f>IF(ISBLANK(a!I326),"",a!R326)</f>
        <v/>
      </c>
      <c r="R326" s="6"/>
      <c r="S326" s="6"/>
      <c r="T326" s="6"/>
      <c r="U326" s="6"/>
      <c r="V326" s="6"/>
      <c r="W326" s="6"/>
      <c r="X326" s="7" t="str">
        <f>IF(a!I326&gt;0,TEXT(a!D326,"0000\/00\/00"),"")</f>
        <v/>
      </c>
      <c r="Y326" s="4" t="str">
        <f>IF(a!I326="","",IF(a!E326=2,1,IF(a!E326=1,2,a!E326)))</f>
        <v/>
      </c>
      <c r="Z326" s="4"/>
      <c r="AA326" s="4" t="str">
        <f>IF(a!I326&gt;0,1,"")</f>
        <v/>
      </c>
      <c r="AB326" s="4" t="str">
        <f>IF(a!I326&gt;0,1,"")</f>
        <v/>
      </c>
      <c r="AC326" s="8" t="str">
        <f>IF(a!O326="","",a!O326)</f>
        <v/>
      </c>
      <c r="AD326" s="6" t="str">
        <f>IF(a!S326="","",a!S326)</f>
        <v/>
      </c>
      <c r="AE326" s="6" t="str">
        <f>IF(a!U326="","",a!U326)</f>
        <v/>
      </c>
    </row>
    <row r="327" spans="1:31" x14ac:dyDescent="0.25">
      <c r="A327" s="4" t="str">
        <f>IF(D327="","",IF(D327=2,a!Y327,a!I327))</f>
        <v/>
      </c>
      <c r="B327" s="5" t="str">
        <f>IF(a!G327="","",IF(F327="",100,F327))</f>
        <v/>
      </c>
      <c r="C327" s="4" t="str">
        <f>IF(a!I327="","",IF(LEN(a!F327)=11,a!G327,"مصرف کننده"))</f>
        <v/>
      </c>
      <c r="D327" s="4" t="str">
        <f>IF(a!I327="","",IF(LEN(a!F327)=11,2,5))</f>
        <v/>
      </c>
      <c r="E327" s="4"/>
      <c r="F327" s="4" t="str">
        <f>IF(LEN(a!F327)=11,a!F327,"")</f>
        <v/>
      </c>
      <c r="G327" s="4"/>
      <c r="H327" s="4"/>
      <c r="I327" s="4"/>
      <c r="J327" s="4"/>
      <c r="K327" s="4"/>
      <c r="L327" s="4" t="str">
        <f>IF(a!L327="","",a!L327)</f>
        <v/>
      </c>
      <c r="M327" s="4" t="str">
        <f>IF(a!P327="","",a!P327)</f>
        <v/>
      </c>
      <c r="N327" s="4" t="str">
        <f>IF(a!M327="","",a!M327)</f>
        <v/>
      </c>
      <c r="O327" s="4" t="str">
        <f>IF(a!I327&gt;0,1,"")</f>
        <v/>
      </c>
      <c r="P327" s="4" t="str">
        <f>IF(ISBLANK(a!I327),"",a!Q327)</f>
        <v/>
      </c>
      <c r="Q327" s="6" t="str">
        <f>IF(ISBLANK(a!I327),"",a!R327)</f>
        <v/>
      </c>
      <c r="R327" s="6"/>
      <c r="S327" s="6"/>
      <c r="T327" s="6"/>
      <c r="U327" s="6"/>
      <c r="V327" s="6"/>
      <c r="W327" s="6"/>
      <c r="X327" s="7" t="str">
        <f>IF(a!I327&gt;0,TEXT(a!D327,"0000\/00\/00"),"")</f>
        <v/>
      </c>
      <c r="Y327" s="4" t="str">
        <f>IF(a!I327="","",IF(a!E327=2,1,IF(a!E327=1,2,a!E327)))</f>
        <v/>
      </c>
      <c r="Z327" s="4"/>
      <c r="AA327" s="4" t="str">
        <f>IF(a!I327&gt;0,1,"")</f>
        <v/>
      </c>
      <c r="AB327" s="4" t="str">
        <f>IF(a!I327&gt;0,1,"")</f>
        <v/>
      </c>
      <c r="AC327" s="8" t="str">
        <f>IF(a!O327="","",a!O327)</f>
        <v/>
      </c>
      <c r="AD327" s="6" t="str">
        <f>IF(a!S327="","",a!S327)</f>
        <v/>
      </c>
      <c r="AE327" s="6" t="str">
        <f>IF(a!U327="","",a!U327)</f>
        <v/>
      </c>
    </row>
    <row r="328" spans="1:31" x14ac:dyDescent="0.25">
      <c r="A328" s="4" t="str">
        <f>IF(D328="","",IF(D328=2,a!Y328,a!I328))</f>
        <v/>
      </c>
      <c r="B328" s="5" t="str">
        <f>IF(a!G328="","",IF(F328="",100,F328))</f>
        <v/>
      </c>
      <c r="C328" s="4" t="str">
        <f>IF(a!I328="","",IF(LEN(a!F328)=11,a!G328,"مصرف کننده"))</f>
        <v/>
      </c>
      <c r="D328" s="4" t="str">
        <f>IF(a!I328="","",IF(LEN(a!F328)=11,2,5))</f>
        <v/>
      </c>
      <c r="E328" s="4"/>
      <c r="F328" s="4" t="str">
        <f>IF(LEN(a!F328)=11,a!F328,"")</f>
        <v/>
      </c>
      <c r="G328" s="4"/>
      <c r="H328" s="4"/>
      <c r="I328" s="4"/>
      <c r="J328" s="4"/>
      <c r="K328" s="4"/>
      <c r="L328" s="4" t="str">
        <f>IF(a!L328="","",a!L328)</f>
        <v/>
      </c>
      <c r="M328" s="4" t="str">
        <f>IF(a!P328="","",a!P328)</f>
        <v/>
      </c>
      <c r="N328" s="4" t="str">
        <f>IF(a!M328="","",a!M328)</f>
        <v/>
      </c>
      <c r="O328" s="4" t="str">
        <f>IF(a!I328&gt;0,1,"")</f>
        <v/>
      </c>
      <c r="P328" s="4" t="str">
        <f>IF(ISBLANK(a!I328),"",a!Q328)</f>
        <v/>
      </c>
      <c r="Q328" s="6" t="str">
        <f>IF(ISBLANK(a!I328),"",a!R328)</f>
        <v/>
      </c>
      <c r="R328" s="6"/>
      <c r="S328" s="6"/>
      <c r="T328" s="6"/>
      <c r="U328" s="6"/>
      <c r="V328" s="6"/>
      <c r="W328" s="6"/>
      <c r="X328" s="7" t="str">
        <f>IF(a!I328&gt;0,TEXT(a!D328,"0000\/00\/00"),"")</f>
        <v/>
      </c>
      <c r="Y328" s="4" t="str">
        <f>IF(a!I328="","",IF(a!E328=2,1,IF(a!E328=1,2,a!E328)))</f>
        <v/>
      </c>
      <c r="Z328" s="4"/>
      <c r="AA328" s="4" t="str">
        <f>IF(a!I328&gt;0,1,"")</f>
        <v/>
      </c>
      <c r="AB328" s="4" t="str">
        <f>IF(a!I328&gt;0,1,"")</f>
        <v/>
      </c>
      <c r="AC328" s="8" t="str">
        <f>IF(a!O328="","",a!O328)</f>
        <v/>
      </c>
      <c r="AD328" s="6" t="str">
        <f>IF(a!S328="","",a!S328)</f>
        <v/>
      </c>
      <c r="AE328" s="6" t="str">
        <f>IF(a!U328="","",a!U328)</f>
        <v/>
      </c>
    </row>
    <row r="329" spans="1:31" x14ac:dyDescent="0.25">
      <c r="A329" s="4" t="str">
        <f>IF(D329="","",IF(D329=2,a!Y329,a!I329))</f>
        <v/>
      </c>
      <c r="B329" s="5" t="str">
        <f>IF(a!G329="","",IF(F329="",100,F329))</f>
        <v/>
      </c>
      <c r="C329" s="4" t="str">
        <f>IF(a!I329="","",IF(LEN(a!F329)=11,a!G329,"مصرف کننده"))</f>
        <v/>
      </c>
      <c r="D329" s="4" t="str">
        <f>IF(a!I329="","",IF(LEN(a!F329)=11,2,5))</f>
        <v/>
      </c>
      <c r="E329" s="4"/>
      <c r="F329" s="4" t="str">
        <f>IF(LEN(a!F329)=11,a!F329,"")</f>
        <v/>
      </c>
      <c r="G329" s="4"/>
      <c r="H329" s="4"/>
      <c r="I329" s="4"/>
      <c r="J329" s="4"/>
      <c r="K329" s="4"/>
      <c r="L329" s="4" t="str">
        <f>IF(a!L329="","",a!L329)</f>
        <v/>
      </c>
      <c r="M329" s="4" t="str">
        <f>IF(a!P329="","",a!P329)</f>
        <v/>
      </c>
      <c r="N329" s="4" t="str">
        <f>IF(a!M329="","",a!M329)</f>
        <v/>
      </c>
      <c r="O329" s="4" t="str">
        <f>IF(a!I329&gt;0,1,"")</f>
        <v/>
      </c>
      <c r="P329" s="4" t="str">
        <f>IF(ISBLANK(a!I329),"",a!Q329)</f>
        <v/>
      </c>
      <c r="Q329" s="6" t="str">
        <f>IF(ISBLANK(a!I329),"",a!R329)</f>
        <v/>
      </c>
      <c r="R329" s="6"/>
      <c r="S329" s="6"/>
      <c r="T329" s="6"/>
      <c r="U329" s="6"/>
      <c r="V329" s="6"/>
      <c r="W329" s="6"/>
      <c r="X329" s="7" t="str">
        <f>IF(a!I329&gt;0,TEXT(a!D329,"0000\/00\/00"),"")</f>
        <v/>
      </c>
      <c r="Y329" s="4" t="str">
        <f>IF(a!I329="","",IF(a!E329=2,1,IF(a!E329=1,2,a!E329)))</f>
        <v/>
      </c>
      <c r="Z329" s="4"/>
      <c r="AA329" s="4" t="str">
        <f>IF(a!I329&gt;0,1,"")</f>
        <v/>
      </c>
      <c r="AB329" s="4" t="str">
        <f>IF(a!I329&gt;0,1,"")</f>
        <v/>
      </c>
      <c r="AC329" s="8" t="str">
        <f>IF(a!O329="","",a!O329)</f>
        <v/>
      </c>
      <c r="AD329" s="6" t="str">
        <f>IF(a!S329="","",a!S329)</f>
        <v/>
      </c>
      <c r="AE329" s="6" t="str">
        <f>IF(a!U329="","",a!U329)</f>
        <v/>
      </c>
    </row>
    <row r="330" spans="1:31" x14ac:dyDescent="0.25">
      <c r="A330" s="4" t="str">
        <f>IF(D330="","",IF(D330=2,a!Y330,a!I330))</f>
        <v/>
      </c>
      <c r="B330" s="5" t="str">
        <f>IF(a!G330="","",IF(F330="",100,F330))</f>
        <v/>
      </c>
      <c r="C330" s="4" t="str">
        <f>IF(a!I330="","",IF(LEN(a!F330)=11,a!G330,"مصرف کننده"))</f>
        <v/>
      </c>
      <c r="D330" s="4" t="str">
        <f>IF(a!I330="","",IF(LEN(a!F330)=11,2,5))</f>
        <v/>
      </c>
      <c r="E330" s="4"/>
      <c r="F330" s="4" t="str">
        <f>IF(LEN(a!F330)=11,a!F330,"")</f>
        <v/>
      </c>
      <c r="G330" s="4"/>
      <c r="H330" s="4"/>
      <c r="I330" s="4"/>
      <c r="J330" s="4"/>
      <c r="K330" s="4"/>
      <c r="L330" s="4" t="str">
        <f>IF(a!L330="","",a!L330)</f>
        <v/>
      </c>
      <c r="M330" s="4" t="str">
        <f>IF(a!P330="","",a!P330)</f>
        <v/>
      </c>
      <c r="N330" s="4" t="str">
        <f>IF(a!M330="","",a!M330)</f>
        <v/>
      </c>
      <c r="O330" s="4" t="str">
        <f>IF(a!I330&gt;0,1,"")</f>
        <v/>
      </c>
      <c r="P330" s="4" t="str">
        <f>IF(ISBLANK(a!I330),"",a!Q330)</f>
        <v/>
      </c>
      <c r="Q330" s="6" t="str">
        <f>IF(ISBLANK(a!I330),"",a!R330)</f>
        <v/>
      </c>
      <c r="R330" s="6"/>
      <c r="S330" s="6"/>
      <c r="T330" s="6"/>
      <c r="U330" s="6"/>
      <c r="V330" s="6"/>
      <c r="W330" s="6"/>
      <c r="X330" s="7" t="str">
        <f>IF(a!I330&gt;0,TEXT(a!D330,"0000\/00\/00"),"")</f>
        <v/>
      </c>
      <c r="Y330" s="4" t="str">
        <f>IF(a!I330="","",IF(a!E330=2,1,IF(a!E330=1,2,a!E330)))</f>
        <v/>
      </c>
      <c r="Z330" s="4"/>
      <c r="AA330" s="4" t="str">
        <f>IF(a!I330&gt;0,1,"")</f>
        <v/>
      </c>
      <c r="AB330" s="4" t="str">
        <f>IF(a!I330&gt;0,1,"")</f>
        <v/>
      </c>
      <c r="AC330" s="8" t="str">
        <f>IF(a!O330="","",a!O330)</f>
        <v/>
      </c>
      <c r="AD330" s="6" t="str">
        <f>IF(a!S330="","",a!S330)</f>
        <v/>
      </c>
      <c r="AE330" s="6" t="str">
        <f>IF(a!U330="","",a!U330)</f>
        <v/>
      </c>
    </row>
    <row r="331" spans="1:31" x14ac:dyDescent="0.25">
      <c r="A331" s="4" t="str">
        <f>IF(D331="","",IF(D331=2,a!Y331,a!I331))</f>
        <v/>
      </c>
      <c r="B331" s="5" t="str">
        <f>IF(a!G331="","",IF(F331="",100,F331))</f>
        <v/>
      </c>
      <c r="C331" s="4" t="str">
        <f>IF(a!I331="","",IF(LEN(a!F331)=11,a!G331,"مصرف کننده"))</f>
        <v/>
      </c>
      <c r="D331" s="4" t="str">
        <f>IF(a!I331="","",IF(LEN(a!F331)=11,2,5))</f>
        <v/>
      </c>
      <c r="E331" s="4"/>
      <c r="F331" s="4" t="str">
        <f>IF(LEN(a!F331)=11,a!F331,"")</f>
        <v/>
      </c>
      <c r="G331" s="4"/>
      <c r="H331" s="4"/>
      <c r="I331" s="4"/>
      <c r="J331" s="4"/>
      <c r="K331" s="4"/>
      <c r="L331" s="4" t="str">
        <f>IF(a!L331="","",a!L331)</f>
        <v/>
      </c>
      <c r="M331" s="4" t="str">
        <f>IF(a!P331="","",a!P331)</f>
        <v/>
      </c>
      <c r="N331" s="4" t="str">
        <f>IF(a!M331="","",a!M331)</f>
        <v/>
      </c>
      <c r="O331" s="4" t="str">
        <f>IF(a!I331&gt;0,1,"")</f>
        <v/>
      </c>
      <c r="P331" s="4" t="str">
        <f>IF(ISBLANK(a!I331),"",a!Q331)</f>
        <v/>
      </c>
      <c r="Q331" s="6" t="str">
        <f>IF(ISBLANK(a!I331),"",a!R331)</f>
        <v/>
      </c>
      <c r="R331" s="6"/>
      <c r="S331" s="6"/>
      <c r="T331" s="6"/>
      <c r="U331" s="6"/>
      <c r="V331" s="6"/>
      <c r="W331" s="6"/>
      <c r="X331" s="7" t="str">
        <f>IF(a!I331&gt;0,TEXT(a!D331,"0000\/00\/00"),"")</f>
        <v/>
      </c>
      <c r="Y331" s="4" t="str">
        <f>IF(a!I331="","",IF(a!E331=2,1,IF(a!E331=1,2,a!E331)))</f>
        <v/>
      </c>
      <c r="Z331" s="4"/>
      <c r="AA331" s="4" t="str">
        <f>IF(a!I331&gt;0,1,"")</f>
        <v/>
      </c>
      <c r="AB331" s="4" t="str">
        <f>IF(a!I331&gt;0,1,"")</f>
        <v/>
      </c>
      <c r="AC331" s="8" t="str">
        <f>IF(a!O331="","",a!O331)</f>
        <v/>
      </c>
      <c r="AD331" s="6" t="str">
        <f>IF(a!S331="","",a!S331)</f>
        <v/>
      </c>
      <c r="AE331" s="6" t="str">
        <f>IF(a!U331="","",a!U331)</f>
        <v/>
      </c>
    </row>
    <row r="332" spans="1:31" x14ac:dyDescent="0.25">
      <c r="A332" s="4" t="str">
        <f>IF(D332="","",IF(D332=2,a!Y332,a!I332))</f>
        <v/>
      </c>
      <c r="B332" s="5" t="str">
        <f>IF(a!G332="","",IF(F332="",100,F332))</f>
        <v/>
      </c>
      <c r="C332" s="4" t="str">
        <f>IF(a!I332="","",IF(LEN(a!F332)=11,a!G332,"مصرف کننده"))</f>
        <v/>
      </c>
      <c r="D332" s="4" t="str">
        <f>IF(a!I332="","",IF(LEN(a!F332)=11,2,5))</f>
        <v/>
      </c>
      <c r="E332" s="4"/>
      <c r="F332" s="4" t="str">
        <f>IF(LEN(a!F332)=11,a!F332,"")</f>
        <v/>
      </c>
      <c r="G332" s="4"/>
      <c r="H332" s="4"/>
      <c r="I332" s="4"/>
      <c r="J332" s="4"/>
      <c r="K332" s="4"/>
      <c r="L332" s="4" t="str">
        <f>IF(a!L332="","",a!L332)</f>
        <v/>
      </c>
      <c r="M332" s="4" t="str">
        <f>IF(a!P332="","",a!P332)</f>
        <v/>
      </c>
      <c r="N332" s="4" t="str">
        <f>IF(a!M332="","",a!M332)</f>
        <v/>
      </c>
      <c r="O332" s="4" t="str">
        <f>IF(a!I332&gt;0,1,"")</f>
        <v/>
      </c>
      <c r="P332" s="4" t="str">
        <f>IF(ISBLANK(a!I332),"",a!Q332)</f>
        <v/>
      </c>
      <c r="Q332" s="6" t="str">
        <f>IF(ISBLANK(a!I332),"",a!R332)</f>
        <v/>
      </c>
      <c r="R332" s="6"/>
      <c r="S332" s="6"/>
      <c r="T332" s="6"/>
      <c r="U332" s="6"/>
      <c r="V332" s="6"/>
      <c r="W332" s="6"/>
      <c r="X332" s="7" t="str">
        <f>IF(a!I332&gt;0,TEXT(a!D332,"0000\/00\/00"),"")</f>
        <v/>
      </c>
      <c r="Y332" s="4" t="str">
        <f>IF(a!I332="","",IF(a!E332=2,1,IF(a!E332=1,2,a!E332)))</f>
        <v/>
      </c>
      <c r="Z332" s="4"/>
      <c r="AA332" s="4" t="str">
        <f>IF(a!I332&gt;0,1,"")</f>
        <v/>
      </c>
      <c r="AB332" s="4" t="str">
        <f>IF(a!I332&gt;0,1,"")</f>
        <v/>
      </c>
      <c r="AC332" s="8" t="str">
        <f>IF(a!O332="","",a!O332)</f>
        <v/>
      </c>
      <c r="AD332" s="6" t="str">
        <f>IF(a!S332="","",a!S332)</f>
        <v/>
      </c>
      <c r="AE332" s="6" t="str">
        <f>IF(a!U332="","",a!U332)</f>
        <v/>
      </c>
    </row>
    <row r="333" spans="1:31" x14ac:dyDescent="0.25">
      <c r="A333" s="4" t="str">
        <f>IF(D333="","",IF(D333=2,a!Y333,a!I333))</f>
        <v/>
      </c>
      <c r="B333" s="5" t="str">
        <f>IF(a!G333="","",IF(F333="",100,F333))</f>
        <v/>
      </c>
      <c r="C333" s="4" t="str">
        <f>IF(a!I333="","",IF(LEN(a!F333)=11,a!G333,"مصرف کننده"))</f>
        <v/>
      </c>
      <c r="D333" s="4" t="str">
        <f>IF(a!I333="","",IF(LEN(a!F333)=11,2,5))</f>
        <v/>
      </c>
      <c r="E333" s="4"/>
      <c r="F333" s="4" t="str">
        <f>IF(LEN(a!F333)=11,a!F333,"")</f>
        <v/>
      </c>
      <c r="G333" s="4"/>
      <c r="H333" s="4"/>
      <c r="I333" s="4"/>
      <c r="J333" s="4"/>
      <c r="K333" s="4"/>
      <c r="L333" s="4" t="str">
        <f>IF(a!L333="","",a!L333)</f>
        <v/>
      </c>
      <c r="M333" s="4" t="str">
        <f>IF(a!P333="","",a!P333)</f>
        <v/>
      </c>
      <c r="N333" s="4" t="str">
        <f>IF(a!M333="","",a!M333)</f>
        <v/>
      </c>
      <c r="O333" s="4" t="str">
        <f>IF(a!I333&gt;0,1,"")</f>
        <v/>
      </c>
      <c r="P333" s="4" t="str">
        <f>IF(ISBLANK(a!I333),"",a!Q333)</f>
        <v/>
      </c>
      <c r="Q333" s="6" t="str">
        <f>IF(ISBLANK(a!I333),"",a!R333)</f>
        <v/>
      </c>
      <c r="R333" s="6"/>
      <c r="S333" s="6"/>
      <c r="T333" s="6"/>
      <c r="U333" s="6"/>
      <c r="V333" s="6"/>
      <c r="W333" s="6"/>
      <c r="X333" s="7" t="str">
        <f>IF(a!I333&gt;0,TEXT(a!D333,"0000\/00\/00"),"")</f>
        <v/>
      </c>
      <c r="Y333" s="4" t="str">
        <f>IF(a!I333="","",IF(a!E333=2,1,IF(a!E333=1,2,a!E333)))</f>
        <v/>
      </c>
      <c r="Z333" s="4"/>
      <c r="AA333" s="4" t="str">
        <f>IF(a!I333&gt;0,1,"")</f>
        <v/>
      </c>
      <c r="AB333" s="4" t="str">
        <f>IF(a!I333&gt;0,1,"")</f>
        <v/>
      </c>
      <c r="AC333" s="8" t="str">
        <f>IF(a!O333="","",a!O333)</f>
        <v/>
      </c>
      <c r="AD333" s="6" t="str">
        <f>IF(a!S333="","",a!S333)</f>
        <v/>
      </c>
      <c r="AE333" s="6" t="str">
        <f>IF(a!U333="","",a!U333)</f>
        <v/>
      </c>
    </row>
    <row r="334" spans="1:31" x14ac:dyDescent="0.25">
      <c r="A334" s="4" t="str">
        <f>IF(D334="","",IF(D334=2,a!Y334,a!I334))</f>
        <v/>
      </c>
      <c r="B334" s="5" t="str">
        <f>IF(a!G334="","",IF(F334="",100,F334))</f>
        <v/>
      </c>
      <c r="C334" s="4" t="str">
        <f>IF(a!I334="","",IF(LEN(a!F334)=11,a!G334,"مصرف کننده"))</f>
        <v/>
      </c>
      <c r="D334" s="4" t="str">
        <f>IF(a!I334="","",IF(LEN(a!F334)=11,2,5))</f>
        <v/>
      </c>
      <c r="E334" s="4"/>
      <c r="F334" s="4" t="str">
        <f>IF(LEN(a!F334)=11,a!F334,"")</f>
        <v/>
      </c>
      <c r="G334" s="4"/>
      <c r="H334" s="4"/>
      <c r="I334" s="4"/>
      <c r="J334" s="4"/>
      <c r="K334" s="4"/>
      <c r="L334" s="4" t="str">
        <f>IF(a!L334="","",a!L334)</f>
        <v/>
      </c>
      <c r="M334" s="4" t="str">
        <f>IF(a!P334="","",a!P334)</f>
        <v/>
      </c>
      <c r="N334" s="4" t="str">
        <f>IF(a!M334="","",a!M334)</f>
        <v/>
      </c>
      <c r="O334" s="4" t="str">
        <f>IF(a!I334&gt;0,1,"")</f>
        <v/>
      </c>
      <c r="P334" s="4" t="str">
        <f>IF(ISBLANK(a!I334),"",a!Q334)</f>
        <v/>
      </c>
      <c r="Q334" s="6" t="str">
        <f>IF(ISBLANK(a!I334),"",a!R334)</f>
        <v/>
      </c>
      <c r="R334" s="6"/>
      <c r="S334" s="6"/>
      <c r="T334" s="6"/>
      <c r="U334" s="6"/>
      <c r="V334" s="6"/>
      <c r="W334" s="6"/>
      <c r="X334" s="7" t="str">
        <f>IF(a!I334&gt;0,TEXT(a!D334,"0000\/00\/00"),"")</f>
        <v/>
      </c>
      <c r="Y334" s="4" t="str">
        <f>IF(a!I334="","",IF(a!E334=2,1,IF(a!E334=1,2,a!E334)))</f>
        <v/>
      </c>
      <c r="Z334" s="4"/>
      <c r="AA334" s="4" t="str">
        <f>IF(a!I334&gt;0,1,"")</f>
        <v/>
      </c>
      <c r="AB334" s="4" t="str">
        <f>IF(a!I334&gt;0,1,"")</f>
        <v/>
      </c>
      <c r="AC334" s="8" t="str">
        <f>IF(a!O334="","",a!O334)</f>
        <v/>
      </c>
      <c r="AD334" s="6" t="str">
        <f>IF(a!S334="","",a!S334)</f>
        <v/>
      </c>
      <c r="AE334" s="6" t="str">
        <f>IF(a!U334="","",a!U334)</f>
        <v/>
      </c>
    </row>
    <row r="335" spans="1:31" x14ac:dyDescent="0.25">
      <c r="A335" s="4" t="str">
        <f>IF(D335="","",IF(D335=2,a!Y335,a!I335))</f>
        <v/>
      </c>
      <c r="B335" s="5" t="str">
        <f>IF(a!G335="","",IF(F335="",100,F335))</f>
        <v/>
      </c>
      <c r="C335" s="4" t="str">
        <f>IF(a!I335="","",IF(LEN(a!F335)=11,a!G335,"مصرف کننده"))</f>
        <v/>
      </c>
      <c r="D335" s="4" t="str">
        <f>IF(a!I335="","",IF(LEN(a!F335)=11,2,5))</f>
        <v/>
      </c>
      <c r="E335" s="4"/>
      <c r="F335" s="4" t="str">
        <f>IF(LEN(a!F335)=11,a!F335,"")</f>
        <v/>
      </c>
      <c r="G335" s="4"/>
      <c r="H335" s="4"/>
      <c r="I335" s="4"/>
      <c r="J335" s="4"/>
      <c r="K335" s="4"/>
      <c r="L335" s="4" t="str">
        <f>IF(a!L335="","",a!L335)</f>
        <v/>
      </c>
      <c r="M335" s="4" t="str">
        <f>IF(a!P335="","",a!P335)</f>
        <v/>
      </c>
      <c r="N335" s="4" t="str">
        <f>IF(a!M335="","",a!M335)</f>
        <v/>
      </c>
      <c r="O335" s="4" t="str">
        <f>IF(a!I335&gt;0,1,"")</f>
        <v/>
      </c>
      <c r="P335" s="4" t="str">
        <f>IF(ISBLANK(a!I335),"",a!Q335)</f>
        <v/>
      </c>
      <c r="Q335" s="6" t="str">
        <f>IF(ISBLANK(a!I335),"",a!R335)</f>
        <v/>
      </c>
      <c r="R335" s="6"/>
      <c r="S335" s="6"/>
      <c r="T335" s="6"/>
      <c r="U335" s="6"/>
      <c r="V335" s="6"/>
      <c r="W335" s="6"/>
      <c r="X335" s="7" t="str">
        <f>IF(a!I335&gt;0,TEXT(a!D335,"0000\/00\/00"),"")</f>
        <v/>
      </c>
      <c r="Y335" s="4" t="str">
        <f>IF(a!I335="","",IF(a!E335=2,1,IF(a!E335=1,2,a!E335)))</f>
        <v/>
      </c>
      <c r="Z335" s="4"/>
      <c r="AA335" s="4" t="str">
        <f>IF(a!I335&gt;0,1,"")</f>
        <v/>
      </c>
      <c r="AB335" s="4" t="str">
        <f>IF(a!I335&gt;0,1,"")</f>
        <v/>
      </c>
      <c r="AC335" s="8" t="str">
        <f>IF(a!O335="","",a!O335)</f>
        <v/>
      </c>
      <c r="AD335" s="6" t="str">
        <f>IF(a!S335="","",a!S335)</f>
        <v/>
      </c>
      <c r="AE335" s="6" t="str">
        <f>IF(a!U335="","",a!U335)</f>
        <v/>
      </c>
    </row>
    <row r="336" spans="1:31" x14ac:dyDescent="0.25">
      <c r="A336" s="4" t="str">
        <f>IF(D336="","",IF(D336=2,a!Y336,a!I336))</f>
        <v/>
      </c>
      <c r="B336" s="5" t="str">
        <f>IF(a!G336="","",IF(F336="",100,F336))</f>
        <v/>
      </c>
      <c r="C336" s="4" t="str">
        <f>IF(a!I336="","",IF(LEN(a!F336)=11,a!G336,"مصرف کننده"))</f>
        <v/>
      </c>
      <c r="D336" s="4" t="str">
        <f>IF(a!I336="","",IF(LEN(a!F336)=11,2,5))</f>
        <v/>
      </c>
      <c r="E336" s="4"/>
      <c r="F336" s="4" t="str">
        <f>IF(LEN(a!F336)=11,a!F336,"")</f>
        <v/>
      </c>
      <c r="G336" s="4"/>
      <c r="H336" s="4"/>
      <c r="I336" s="4"/>
      <c r="J336" s="4"/>
      <c r="K336" s="4"/>
      <c r="L336" s="4" t="str">
        <f>IF(a!L336="","",a!L336)</f>
        <v/>
      </c>
      <c r="M336" s="4" t="str">
        <f>IF(a!P336="","",a!P336)</f>
        <v/>
      </c>
      <c r="N336" s="4" t="str">
        <f>IF(a!M336="","",a!M336)</f>
        <v/>
      </c>
      <c r="O336" s="4" t="str">
        <f>IF(a!I336&gt;0,1,"")</f>
        <v/>
      </c>
      <c r="P336" s="4" t="str">
        <f>IF(ISBLANK(a!I336),"",a!Q336)</f>
        <v/>
      </c>
      <c r="Q336" s="6" t="str">
        <f>IF(ISBLANK(a!I336),"",a!R336)</f>
        <v/>
      </c>
      <c r="R336" s="6"/>
      <c r="S336" s="6"/>
      <c r="T336" s="6"/>
      <c r="U336" s="6"/>
      <c r="V336" s="6"/>
      <c r="W336" s="6"/>
      <c r="X336" s="7" t="str">
        <f>IF(a!I336&gt;0,TEXT(a!D336,"0000\/00\/00"),"")</f>
        <v/>
      </c>
      <c r="Y336" s="4" t="str">
        <f>IF(a!I336="","",IF(a!E336=2,1,IF(a!E336=1,2,a!E336)))</f>
        <v/>
      </c>
      <c r="Z336" s="4"/>
      <c r="AA336" s="4" t="str">
        <f>IF(a!I336&gt;0,1,"")</f>
        <v/>
      </c>
      <c r="AB336" s="4" t="str">
        <f>IF(a!I336&gt;0,1,"")</f>
        <v/>
      </c>
      <c r="AC336" s="8" t="str">
        <f>IF(a!O336="","",a!O336)</f>
        <v/>
      </c>
      <c r="AD336" s="6" t="str">
        <f>IF(a!S336="","",a!S336)</f>
        <v/>
      </c>
      <c r="AE336" s="6" t="str">
        <f>IF(a!U336="","",a!U336)</f>
        <v/>
      </c>
    </row>
    <row r="337" spans="1:31" x14ac:dyDescent="0.25">
      <c r="A337" s="4" t="str">
        <f>IF(D337="","",IF(D337=2,a!Y337,a!I337))</f>
        <v/>
      </c>
      <c r="B337" s="5" t="str">
        <f>IF(a!G337="","",IF(F337="",100,F337))</f>
        <v/>
      </c>
      <c r="C337" s="4" t="str">
        <f>IF(a!I337="","",IF(LEN(a!F337)=11,a!G337,"مصرف کننده"))</f>
        <v/>
      </c>
      <c r="D337" s="4" t="str">
        <f>IF(a!I337="","",IF(LEN(a!F337)=11,2,5))</f>
        <v/>
      </c>
      <c r="E337" s="4"/>
      <c r="F337" s="4" t="str">
        <f>IF(LEN(a!F337)=11,a!F337,"")</f>
        <v/>
      </c>
      <c r="G337" s="4"/>
      <c r="H337" s="4"/>
      <c r="I337" s="4"/>
      <c r="J337" s="4"/>
      <c r="K337" s="4"/>
      <c r="L337" s="4" t="str">
        <f>IF(a!L337="","",a!L337)</f>
        <v/>
      </c>
      <c r="M337" s="4" t="str">
        <f>IF(a!P337="","",a!P337)</f>
        <v/>
      </c>
      <c r="N337" s="4" t="str">
        <f>IF(a!M337="","",a!M337)</f>
        <v/>
      </c>
      <c r="O337" s="4" t="str">
        <f>IF(a!I337&gt;0,1,"")</f>
        <v/>
      </c>
      <c r="P337" s="4" t="str">
        <f>IF(ISBLANK(a!I337),"",a!Q337)</f>
        <v/>
      </c>
      <c r="Q337" s="6" t="str">
        <f>IF(ISBLANK(a!I337),"",a!R337)</f>
        <v/>
      </c>
      <c r="R337" s="6"/>
      <c r="S337" s="6"/>
      <c r="T337" s="6"/>
      <c r="U337" s="6"/>
      <c r="V337" s="6"/>
      <c r="W337" s="6"/>
      <c r="X337" s="7" t="str">
        <f>IF(a!I337&gt;0,TEXT(a!D337,"0000\/00\/00"),"")</f>
        <v/>
      </c>
      <c r="Y337" s="4" t="str">
        <f>IF(a!I337="","",IF(a!E337=2,1,IF(a!E337=1,2,a!E337)))</f>
        <v/>
      </c>
      <c r="Z337" s="4"/>
      <c r="AA337" s="4" t="str">
        <f>IF(a!I337&gt;0,1,"")</f>
        <v/>
      </c>
      <c r="AB337" s="4" t="str">
        <f>IF(a!I337&gt;0,1,"")</f>
        <v/>
      </c>
      <c r="AC337" s="8" t="str">
        <f>IF(a!O337="","",a!O337)</f>
        <v/>
      </c>
      <c r="AD337" s="6" t="str">
        <f>IF(a!S337="","",a!S337)</f>
        <v/>
      </c>
      <c r="AE337" s="6" t="str">
        <f>IF(a!U337="","",a!U337)</f>
        <v/>
      </c>
    </row>
    <row r="338" spans="1:31" x14ac:dyDescent="0.25">
      <c r="A338" s="4" t="str">
        <f>IF(D338="","",IF(D338=2,a!Y338,a!I338))</f>
        <v/>
      </c>
      <c r="B338" s="5" t="str">
        <f>IF(a!G338="","",IF(F338="",100,F338))</f>
        <v/>
      </c>
      <c r="C338" s="4" t="str">
        <f>IF(a!I338="","",IF(LEN(a!F338)=11,a!G338,"مصرف کننده"))</f>
        <v/>
      </c>
      <c r="D338" s="4" t="str">
        <f>IF(a!I338="","",IF(LEN(a!F338)=11,2,5))</f>
        <v/>
      </c>
      <c r="E338" s="4"/>
      <c r="F338" s="4" t="str">
        <f>IF(LEN(a!F338)=11,a!F338,"")</f>
        <v/>
      </c>
      <c r="G338" s="4"/>
      <c r="H338" s="4"/>
      <c r="I338" s="4"/>
      <c r="J338" s="4"/>
      <c r="K338" s="4"/>
      <c r="L338" s="4" t="str">
        <f>IF(a!L338="","",a!L338)</f>
        <v/>
      </c>
      <c r="M338" s="4" t="str">
        <f>IF(a!P338="","",a!P338)</f>
        <v/>
      </c>
      <c r="N338" s="4" t="str">
        <f>IF(a!M338="","",a!M338)</f>
        <v/>
      </c>
      <c r="O338" s="4" t="str">
        <f>IF(a!I338&gt;0,1,"")</f>
        <v/>
      </c>
      <c r="P338" s="4" t="str">
        <f>IF(ISBLANK(a!I338),"",a!Q338)</f>
        <v/>
      </c>
      <c r="Q338" s="6" t="str">
        <f>IF(ISBLANK(a!I338),"",a!R338)</f>
        <v/>
      </c>
      <c r="R338" s="6"/>
      <c r="S338" s="6"/>
      <c r="T338" s="6"/>
      <c r="U338" s="6"/>
      <c r="V338" s="6"/>
      <c r="W338" s="6"/>
      <c r="X338" s="7" t="str">
        <f>IF(a!I338&gt;0,TEXT(a!D338,"0000\/00\/00"),"")</f>
        <v/>
      </c>
      <c r="Y338" s="4" t="str">
        <f>IF(a!I338="","",IF(a!E338=2,1,IF(a!E338=1,2,a!E338)))</f>
        <v/>
      </c>
      <c r="Z338" s="4"/>
      <c r="AA338" s="4" t="str">
        <f>IF(a!I338&gt;0,1,"")</f>
        <v/>
      </c>
      <c r="AB338" s="4" t="str">
        <f>IF(a!I338&gt;0,1,"")</f>
        <v/>
      </c>
      <c r="AC338" s="8" t="str">
        <f>IF(a!O338="","",a!O338)</f>
        <v/>
      </c>
      <c r="AD338" s="6" t="str">
        <f>IF(a!S338="","",a!S338)</f>
        <v/>
      </c>
      <c r="AE338" s="6" t="str">
        <f>IF(a!U338="","",a!U338)</f>
        <v/>
      </c>
    </row>
    <row r="339" spans="1:31" x14ac:dyDescent="0.25">
      <c r="A339" s="4" t="str">
        <f>IF(D339="","",IF(D339=2,a!Y339,a!I339))</f>
        <v/>
      </c>
      <c r="B339" s="5" t="str">
        <f>IF(a!G339="","",IF(F339="",100,F339))</f>
        <v/>
      </c>
      <c r="C339" s="4" t="str">
        <f>IF(a!I339="","",IF(LEN(a!F339)=11,a!G339,"مصرف کننده"))</f>
        <v/>
      </c>
      <c r="D339" s="4" t="str">
        <f>IF(a!I339="","",IF(LEN(a!F339)=11,2,5))</f>
        <v/>
      </c>
      <c r="E339" s="4"/>
      <c r="F339" s="4" t="str">
        <f>IF(LEN(a!F339)=11,a!F339,"")</f>
        <v/>
      </c>
      <c r="G339" s="4"/>
      <c r="H339" s="4"/>
      <c r="I339" s="4"/>
      <c r="J339" s="4"/>
      <c r="K339" s="4"/>
      <c r="L339" s="4" t="str">
        <f>IF(a!L339="","",a!L339)</f>
        <v/>
      </c>
      <c r="M339" s="4" t="str">
        <f>IF(a!P339="","",a!P339)</f>
        <v/>
      </c>
      <c r="N339" s="4" t="str">
        <f>IF(a!M339="","",a!M339)</f>
        <v/>
      </c>
      <c r="O339" s="4" t="str">
        <f>IF(a!I339&gt;0,1,"")</f>
        <v/>
      </c>
      <c r="P339" s="4" t="str">
        <f>IF(ISBLANK(a!I339),"",a!Q339)</f>
        <v/>
      </c>
      <c r="Q339" s="6" t="str">
        <f>IF(ISBLANK(a!I339),"",a!R339)</f>
        <v/>
      </c>
      <c r="R339" s="6"/>
      <c r="S339" s="6"/>
      <c r="T339" s="6"/>
      <c r="U339" s="6"/>
      <c r="V339" s="6"/>
      <c r="W339" s="6"/>
      <c r="X339" s="7" t="str">
        <f>IF(a!I339&gt;0,TEXT(a!D339,"0000\/00\/00"),"")</f>
        <v/>
      </c>
      <c r="Y339" s="4" t="str">
        <f>IF(a!I339="","",IF(a!E339=2,1,IF(a!E339=1,2,a!E339)))</f>
        <v/>
      </c>
      <c r="Z339" s="4"/>
      <c r="AA339" s="4" t="str">
        <f>IF(a!I339&gt;0,1,"")</f>
        <v/>
      </c>
      <c r="AB339" s="4" t="str">
        <f>IF(a!I339&gt;0,1,"")</f>
        <v/>
      </c>
      <c r="AC339" s="8" t="str">
        <f>IF(a!O339="","",a!O339)</f>
        <v/>
      </c>
      <c r="AD339" s="6" t="str">
        <f>IF(a!S339="","",a!S339)</f>
        <v/>
      </c>
      <c r="AE339" s="6" t="str">
        <f>IF(a!U339="","",a!U339)</f>
        <v/>
      </c>
    </row>
    <row r="340" spans="1:31" x14ac:dyDescent="0.25">
      <c r="A340" s="4" t="str">
        <f>IF(D340="","",IF(D340=2,a!Y340,a!I340))</f>
        <v/>
      </c>
      <c r="B340" s="5" t="str">
        <f>IF(a!G340="","",IF(F340="",100,F340))</f>
        <v/>
      </c>
      <c r="C340" s="4" t="str">
        <f>IF(a!I340="","",IF(LEN(a!F340)=11,a!G340,"مصرف کننده"))</f>
        <v/>
      </c>
      <c r="D340" s="4" t="str">
        <f>IF(a!I340="","",IF(LEN(a!F340)=11,2,5))</f>
        <v/>
      </c>
      <c r="E340" s="4"/>
      <c r="F340" s="4" t="str">
        <f>IF(LEN(a!F340)=11,a!F340,"")</f>
        <v/>
      </c>
      <c r="G340" s="4"/>
      <c r="H340" s="4"/>
      <c r="I340" s="4"/>
      <c r="J340" s="4"/>
      <c r="K340" s="4"/>
      <c r="L340" s="4" t="str">
        <f>IF(a!L340="","",a!L340)</f>
        <v/>
      </c>
      <c r="M340" s="4" t="str">
        <f>IF(a!P340="","",a!P340)</f>
        <v/>
      </c>
      <c r="N340" s="4" t="str">
        <f>IF(a!M340="","",a!M340)</f>
        <v/>
      </c>
      <c r="O340" s="4" t="str">
        <f>IF(a!I340&gt;0,1,"")</f>
        <v/>
      </c>
      <c r="P340" s="4" t="str">
        <f>IF(ISBLANK(a!I340),"",a!Q340)</f>
        <v/>
      </c>
      <c r="Q340" s="6" t="str">
        <f>IF(ISBLANK(a!I340),"",a!R340)</f>
        <v/>
      </c>
      <c r="R340" s="6"/>
      <c r="S340" s="6"/>
      <c r="T340" s="6"/>
      <c r="U340" s="6"/>
      <c r="V340" s="6"/>
      <c r="W340" s="6"/>
      <c r="X340" s="7" t="str">
        <f>IF(a!I340&gt;0,TEXT(a!D340,"0000\/00\/00"),"")</f>
        <v/>
      </c>
      <c r="Y340" s="4" t="str">
        <f>IF(a!I340="","",IF(a!E340=2,1,IF(a!E340=1,2,a!E340)))</f>
        <v/>
      </c>
      <c r="Z340" s="4"/>
      <c r="AA340" s="4" t="str">
        <f>IF(a!I340&gt;0,1,"")</f>
        <v/>
      </c>
      <c r="AB340" s="4" t="str">
        <f>IF(a!I340&gt;0,1,"")</f>
        <v/>
      </c>
      <c r="AC340" s="8" t="str">
        <f>IF(a!O340="","",a!O340)</f>
        <v/>
      </c>
      <c r="AD340" s="6" t="str">
        <f>IF(a!S340="","",a!S340)</f>
        <v/>
      </c>
      <c r="AE340" s="6" t="str">
        <f>IF(a!U340="","",a!U340)</f>
        <v/>
      </c>
    </row>
    <row r="341" spans="1:31" x14ac:dyDescent="0.25">
      <c r="A341" s="4" t="str">
        <f>IF(D341="","",IF(D341=2,a!Y341,a!I341))</f>
        <v/>
      </c>
      <c r="B341" s="5" t="str">
        <f>IF(a!G341="","",IF(F341="",100,F341))</f>
        <v/>
      </c>
      <c r="C341" s="4" t="str">
        <f>IF(a!I341="","",IF(LEN(a!F341)=11,a!G341,"مصرف کننده"))</f>
        <v/>
      </c>
      <c r="D341" s="4" t="str">
        <f>IF(a!I341="","",IF(LEN(a!F341)=11,2,5))</f>
        <v/>
      </c>
      <c r="E341" s="4"/>
      <c r="F341" s="4" t="str">
        <f>IF(LEN(a!F341)=11,a!F341,"")</f>
        <v/>
      </c>
      <c r="G341" s="4"/>
      <c r="H341" s="4"/>
      <c r="I341" s="4"/>
      <c r="J341" s="4"/>
      <c r="K341" s="4"/>
      <c r="L341" s="4" t="str">
        <f>IF(a!L341="","",a!L341)</f>
        <v/>
      </c>
      <c r="M341" s="4" t="str">
        <f>IF(a!P341="","",a!P341)</f>
        <v/>
      </c>
      <c r="N341" s="4" t="str">
        <f>IF(a!M341="","",a!M341)</f>
        <v/>
      </c>
      <c r="O341" s="4" t="str">
        <f>IF(a!I341&gt;0,1,"")</f>
        <v/>
      </c>
      <c r="P341" s="4" t="str">
        <f>IF(ISBLANK(a!I341),"",a!Q341)</f>
        <v/>
      </c>
      <c r="Q341" s="6" t="str">
        <f>IF(ISBLANK(a!I341),"",a!R341)</f>
        <v/>
      </c>
      <c r="R341" s="6"/>
      <c r="S341" s="6"/>
      <c r="T341" s="6"/>
      <c r="U341" s="6"/>
      <c r="V341" s="6"/>
      <c r="W341" s="6"/>
      <c r="X341" s="7" t="str">
        <f>IF(a!I341&gt;0,TEXT(a!D341,"0000\/00\/00"),"")</f>
        <v/>
      </c>
      <c r="Y341" s="4" t="str">
        <f>IF(a!I341="","",IF(a!E341=2,1,IF(a!E341=1,2,a!E341)))</f>
        <v/>
      </c>
      <c r="Z341" s="4"/>
      <c r="AA341" s="4" t="str">
        <f>IF(a!I341&gt;0,1,"")</f>
        <v/>
      </c>
      <c r="AB341" s="4" t="str">
        <f>IF(a!I341&gt;0,1,"")</f>
        <v/>
      </c>
      <c r="AC341" s="8" t="str">
        <f>IF(a!O341="","",a!O341)</f>
        <v/>
      </c>
      <c r="AD341" s="6" t="str">
        <f>IF(a!S341="","",a!S341)</f>
        <v/>
      </c>
      <c r="AE341" s="6" t="str">
        <f>IF(a!U341="","",a!U341)</f>
        <v/>
      </c>
    </row>
    <row r="342" spans="1:31" x14ac:dyDescent="0.25">
      <c r="A342" s="4" t="str">
        <f>IF(D342="","",IF(D342=2,a!Y342,a!I342))</f>
        <v/>
      </c>
      <c r="B342" s="5" t="str">
        <f>IF(a!G342="","",IF(F342="",100,F342))</f>
        <v/>
      </c>
      <c r="C342" s="4" t="str">
        <f>IF(a!I342="","",IF(LEN(a!F342)=11,a!G342,"مصرف کننده"))</f>
        <v/>
      </c>
      <c r="D342" s="4" t="str">
        <f>IF(a!I342="","",IF(LEN(a!F342)=11,2,5))</f>
        <v/>
      </c>
      <c r="E342" s="4"/>
      <c r="F342" s="4" t="str">
        <f>IF(LEN(a!F342)=11,a!F342,"")</f>
        <v/>
      </c>
      <c r="G342" s="4"/>
      <c r="H342" s="4"/>
      <c r="I342" s="4"/>
      <c r="J342" s="4"/>
      <c r="K342" s="4"/>
      <c r="L342" s="4" t="str">
        <f>IF(a!L342="","",a!L342)</f>
        <v/>
      </c>
      <c r="M342" s="4" t="str">
        <f>IF(a!P342="","",a!P342)</f>
        <v/>
      </c>
      <c r="N342" s="4" t="str">
        <f>IF(a!M342="","",a!M342)</f>
        <v/>
      </c>
      <c r="O342" s="4" t="str">
        <f>IF(a!I342&gt;0,1,"")</f>
        <v/>
      </c>
      <c r="P342" s="4" t="str">
        <f>IF(ISBLANK(a!I342),"",a!Q342)</f>
        <v/>
      </c>
      <c r="Q342" s="6" t="str">
        <f>IF(ISBLANK(a!I342),"",a!R342)</f>
        <v/>
      </c>
      <c r="R342" s="6"/>
      <c r="S342" s="6"/>
      <c r="T342" s="6"/>
      <c r="U342" s="6"/>
      <c r="V342" s="6"/>
      <c r="W342" s="6"/>
      <c r="X342" s="7" t="str">
        <f>IF(a!I342&gt;0,TEXT(a!D342,"0000\/00\/00"),"")</f>
        <v/>
      </c>
      <c r="Y342" s="4" t="str">
        <f>IF(a!I342="","",IF(a!E342=2,1,IF(a!E342=1,2,a!E342)))</f>
        <v/>
      </c>
      <c r="Z342" s="4"/>
      <c r="AA342" s="4" t="str">
        <f>IF(a!I342&gt;0,1,"")</f>
        <v/>
      </c>
      <c r="AB342" s="4" t="str">
        <f>IF(a!I342&gt;0,1,"")</f>
        <v/>
      </c>
      <c r="AC342" s="8" t="str">
        <f>IF(a!O342="","",a!O342)</f>
        <v/>
      </c>
      <c r="AD342" s="6" t="str">
        <f>IF(a!S342="","",a!S342)</f>
        <v/>
      </c>
      <c r="AE342" s="6" t="str">
        <f>IF(a!U342="","",a!U342)</f>
        <v/>
      </c>
    </row>
    <row r="343" spans="1:31" x14ac:dyDescent="0.25">
      <c r="A343" s="4" t="str">
        <f>IF(D343="","",IF(D343=2,a!Y343,a!I343))</f>
        <v/>
      </c>
      <c r="B343" s="5" t="str">
        <f>IF(a!G343="","",IF(F343="",100,F343))</f>
        <v/>
      </c>
      <c r="C343" s="4" t="str">
        <f>IF(a!I343="","",IF(LEN(a!F343)=11,a!G343,"مصرف کننده"))</f>
        <v/>
      </c>
      <c r="D343" s="4" t="str">
        <f>IF(a!I343="","",IF(LEN(a!F343)=11,2,5))</f>
        <v/>
      </c>
      <c r="E343" s="4"/>
      <c r="F343" s="4" t="str">
        <f>IF(LEN(a!F343)=11,a!F343,"")</f>
        <v/>
      </c>
      <c r="G343" s="4"/>
      <c r="H343" s="4"/>
      <c r="I343" s="4"/>
      <c r="J343" s="4"/>
      <c r="K343" s="4"/>
      <c r="L343" s="4" t="str">
        <f>IF(a!L343="","",a!L343)</f>
        <v/>
      </c>
      <c r="M343" s="4" t="str">
        <f>IF(a!P343="","",a!P343)</f>
        <v/>
      </c>
      <c r="N343" s="4" t="str">
        <f>IF(a!M343="","",a!M343)</f>
        <v/>
      </c>
      <c r="O343" s="4" t="str">
        <f>IF(a!I343&gt;0,1,"")</f>
        <v/>
      </c>
      <c r="P343" s="4" t="str">
        <f>IF(ISBLANK(a!I343),"",a!Q343)</f>
        <v/>
      </c>
      <c r="Q343" s="6" t="str">
        <f>IF(ISBLANK(a!I343),"",a!R343)</f>
        <v/>
      </c>
      <c r="R343" s="6"/>
      <c r="S343" s="6"/>
      <c r="T343" s="6"/>
      <c r="U343" s="6"/>
      <c r="V343" s="6"/>
      <c r="W343" s="6"/>
      <c r="X343" s="7" t="str">
        <f>IF(a!I343&gt;0,TEXT(a!D343,"0000\/00\/00"),"")</f>
        <v/>
      </c>
      <c r="Y343" s="4" t="str">
        <f>IF(a!I343="","",IF(a!E343=2,1,IF(a!E343=1,2,a!E343)))</f>
        <v/>
      </c>
      <c r="Z343" s="4"/>
      <c r="AA343" s="4" t="str">
        <f>IF(a!I343&gt;0,1,"")</f>
        <v/>
      </c>
      <c r="AB343" s="4" t="str">
        <f>IF(a!I343&gt;0,1,"")</f>
        <v/>
      </c>
      <c r="AC343" s="8" t="str">
        <f>IF(a!O343="","",a!O343)</f>
        <v/>
      </c>
      <c r="AD343" s="6" t="str">
        <f>IF(a!S343="","",a!S343)</f>
        <v/>
      </c>
      <c r="AE343" s="6" t="str">
        <f>IF(a!U343="","",a!U343)</f>
        <v/>
      </c>
    </row>
    <row r="344" spans="1:31" x14ac:dyDescent="0.25">
      <c r="A344" s="4" t="str">
        <f>IF(D344="","",IF(D344=2,a!Y344,a!I344))</f>
        <v/>
      </c>
      <c r="B344" s="5" t="str">
        <f>IF(a!G344="","",IF(F344="",100,F344))</f>
        <v/>
      </c>
      <c r="C344" s="4" t="str">
        <f>IF(a!I344="","",IF(LEN(a!F344)=11,a!G344,"مصرف کننده"))</f>
        <v/>
      </c>
      <c r="D344" s="4" t="str">
        <f>IF(a!I344="","",IF(LEN(a!F344)=11,2,5))</f>
        <v/>
      </c>
      <c r="E344" s="4"/>
      <c r="F344" s="4" t="str">
        <f>IF(LEN(a!F344)=11,a!F344,"")</f>
        <v/>
      </c>
      <c r="G344" s="4"/>
      <c r="H344" s="4"/>
      <c r="I344" s="4"/>
      <c r="J344" s="4"/>
      <c r="K344" s="4"/>
      <c r="L344" s="4" t="str">
        <f>IF(a!L344="","",a!L344)</f>
        <v/>
      </c>
      <c r="M344" s="4" t="str">
        <f>IF(a!P344="","",a!P344)</f>
        <v/>
      </c>
      <c r="N344" s="4" t="str">
        <f>IF(a!M344="","",a!M344)</f>
        <v/>
      </c>
      <c r="O344" s="4" t="str">
        <f>IF(a!I344&gt;0,1,"")</f>
        <v/>
      </c>
      <c r="P344" s="4" t="str">
        <f>IF(ISBLANK(a!I344),"",a!Q344)</f>
        <v/>
      </c>
      <c r="Q344" s="6" t="str">
        <f>IF(ISBLANK(a!I344),"",a!R344)</f>
        <v/>
      </c>
      <c r="R344" s="6"/>
      <c r="S344" s="6"/>
      <c r="T344" s="6"/>
      <c r="U344" s="6"/>
      <c r="V344" s="6"/>
      <c r="W344" s="6"/>
      <c r="X344" s="7" t="str">
        <f>IF(a!I344&gt;0,TEXT(a!D344,"0000\/00\/00"),"")</f>
        <v/>
      </c>
      <c r="Y344" s="4" t="str">
        <f>IF(a!I344="","",IF(a!E344=2,1,IF(a!E344=1,2,a!E344)))</f>
        <v/>
      </c>
      <c r="Z344" s="4"/>
      <c r="AA344" s="4" t="str">
        <f>IF(a!I344&gt;0,1,"")</f>
        <v/>
      </c>
      <c r="AB344" s="4" t="str">
        <f>IF(a!I344&gt;0,1,"")</f>
        <v/>
      </c>
      <c r="AC344" s="8" t="str">
        <f>IF(a!O344="","",a!O344)</f>
        <v/>
      </c>
      <c r="AD344" s="6" t="str">
        <f>IF(a!S344="","",a!S344)</f>
        <v/>
      </c>
      <c r="AE344" s="6" t="str">
        <f>IF(a!U344="","",a!U344)</f>
        <v/>
      </c>
    </row>
    <row r="345" spans="1:31" x14ac:dyDescent="0.25">
      <c r="A345" s="4" t="str">
        <f>IF(D345="","",IF(D345=2,a!Y345,a!I345))</f>
        <v/>
      </c>
      <c r="B345" s="5" t="str">
        <f>IF(a!G345="","",IF(F345="",100,F345))</f>
        <v/>
      </c>
      <c r="C345" s="4" t="str">
        <f>IF(a!I345="","",IF(LEN(a!F345)=11,a!G345,"مصرف کننده"))</f>
        <v/>
      </c>
      <c r="D345" s="4" t="str">
        <f>IF(a!I345="","",IF(LEN(a!F345)=11,2,5))</f>
        <v/>
      </c>
      <c r="E345" s="4"/>
      <c r="F345" s="4" t="str">
        <f>IF(LEN(a!F345)=11,a!F345,"")</f>
        <v/>
      </c>
      <c r="G345" s="4"/>
      <c r="H345" s="4"/>
      <c r="I345" s="4"/>
      <c r="J345" s="4"/>
      <c r="K345" s="4"/>
      <c r="L345" s="4" t="str">
        <f>IF(a!L345="","",a!L345)</f>
        <v/>
      </c>
      <c r="M345" s="4" t="str">
        <f>IF(a!P345="","",a!P345)</f>
        <v/>
      </c>
      <c r="N345" s="4" t="str">
        <f>IF(a!M345="","",a!M345)</f>
        <v/>
      </c>
      <c r="O345" s="4" t="str">
        <f>IF(a!I345&gt;0,1,"")</f>
        <v/>
      </c>
      <c r="P345" s="4" t="str">
        <f>IF(ISBLANK(a!I345),"",a!Q345)</f>
        <v/>
      </c>
      <c r="Q345" s="6" t="str">
        <f>IF(ISBLANK(a!I345),"",a!R345)</f>
        <v/>
      </c>
      <c r="R345" s="6"/>
      <c r="S345" s="6"/>
      <c r="T345" s="6"/>
      <c r="U345" s="6"/>
      <c r="V345" s="6"/>
      <c r="W345" s="6"/>
      <c r="X345" s="7" t="str">
        <f>IF(a!I345&gt;0,TEXT(a!D345,"0000\/00\/00"),"")</f>
        <v/>
      </c>
      <c r="Y345" s="4" t="str">
        <f>IF(a!I345="","",IF(a!E345=2,1,IF(a!E345=1,2,a!E345)))</f>
        <v/>
      </c>
      <c r="Z345" s="4"/>
      <c r="AA345" s="4" t="str">
        <f>IF(a!I345&gt;0,1,"")</f>
        <v/>
      </c>
      <c r="AB345" s="4" t="str">
        <f>IF(a!I345&gt;0,1,"")</f>
        <v/>
      </c>
      <c r="AC345" s="8" t="str">
        <f>IF(a!O345="","",a!O345)</f>
        <v/>
      </c>
      <c r="AD345" s="6" t="str">
        <f>IF(a!S345="","",a!S345)</f>
        <v/>
      </c>
      <c r="AE345" s="6" t="str">
        <f>IF(a!U345="","",a!U345)</f>
        <v/>
      </c>
    </row>
    <row r="346" spans="1:31" x14ac:dyDescent="0.25">
      <c r="A346" s="4" t="str">
        <f>IF(D346="","",IF(D346=2,a!Y346,a!I346))</f>
        <v/>
      </c>
      <c r="B346" s="5" t="str">
        <f>IF(a!G346="","",IF(F346="",100,F346))</f>
        <v/>
      </c>
      <c r="C346" s="4" t="str">
        <f>IF(a!I346="","",IF(LEN(a!F346)=11,a!G346,"مصرف کننده"))</f>
        <v/>
      </c>
      <c r="D346" s="4" t="str">
        <f>IF(a!I346="","",IF(LEN(a!F346)=11,2,5))</f>
        <v/>
      </c>
      <c r="E346" s="4"/>
      <c r="F346" s="4" t="str">
        <f>IF(LEN(a!F346)=11,a!F346,"")</f>
        <v/>
      </c>
      <c r="G346" s="4"/>
      <c r="H346" s="4"/>
      <c r="I346" s="4"/>
      <c r="J346" s="4"/>
      <c r="K346" s="4"/>
      <c r="L346" s="4" t="str">
        <f>IF(a!L346="","",a!L346)</f>
        <v/>
      </c>
      <c r="M346" s="4" t="str">
        <f>IF(a!P346="","",a!P346)</f>
        <v/>
      </c>
      <c r="N346" s="4" t="str">
        <f>IF(a!M346="","",a!M346)</f>
        <v/>
      </c>
      <c r="O346" s="4" t="str">
        <f>IF(a!I346&gt;0,1,"")</f>
        <v/>
      </c>
      <c r="P346" s="4" t="str">
        <f>IF(ISBLANK(a!I346),"",a!Q346)</f>
        <v/>
      </c>
      <c r="Q346" s="6" t="str">
        <f>IF(ISBLANK(a!I346),"",a!R346)</f>
        <v/>
      </c>
      <c r="R346" s="6"/>
      <c r="S346" s="6"/>
      <c r="T346" s="6"/>
      <c r="U346" s="6"/>
      <c r="V346" s="6"/>
      <c r="W346" s="6"/>
      <c r="X346" s="7" t="str">
        <f>IF(a!I346&gt;0,TEXT(a!D346,"0000\/00\/00"),"")</f>
        <v/>
      </c>
      <c r="Y346" s="4" t="str">
        <f>IF(a!I346="","",IF(a!E346=2,1,IF(a!E346=1,2,a!E346)))</f>
        <v/>
      </c>
      <c r="Z346" s="4"/>
      <c r="AA346" s="4" t="str">
        <f>IF(a!I346&gt;0,1,"")</f>
        <v/>
      </c>
      <c r="AB346" s="4" t="str">
        <f>IF(a!I346&gt;0,1,"")</f>
        <v/>
      </c>
      <c r="AC346" s="8" t="str">
        <f>IF(a!O346="","",a!O346)</f>
        <v/>
      </c>
      <c r="AD346" s="6" t="str">
        <f>IF(a!S346="","",a!S346)</f>
        <v/>
      </c>
      <c r="AE346" s="6" t="str">
        <f>IF(a!U346="","",a!U346)</f>
        <v/>
      </c>
    </row>
    <row r="347" spans="1:31" x14ac:dyDescent="0.25">
      <c r="A347" s="4" t="str">
        <f>IF(D347="","",IF(D347=2,a!Y347,a!I347))</f>
        <v/>
      </c>
      <c r="B347" s="5" t="str">
        <f>IF(a!G347="","",IF(F347="",100,F347))</f>
        <v/>
      </c>
      <c r="C347" s="4" t="str">
        <f>IF(a!I347="","",IF(LEN(a!F347)=11,a!G347,"مصرف کننده"))</f>
        <v/>
      </c>
      <c r="D347" s="4" t="str">
        <f>IF(a!I347="","",IF(LEN(a!F347)=11,2,5))</f>
        <v/>
      </c>
      <c r="E347" s="4"/>
      <c r="F347" s="4" t="str">
        <f>IF(LEN(a!F347)=11,a!F347,"")</f>
        <v/>
      </c>
      <c r="G347" s="4"/>
      <c r="H347" s="4"/>
      <c r="I347" s="4"/>
      <c r="J347" s="4"/>
      <c r="K347" s="4"/>
      <c r="L347" s="4" t="str">
        <f>IF(a!L347="","",a!L347)</f>
        <v/>
      </c>
      <c r="M347" s="4" t="str">
        <f>IF(a!P347="","",a!P347)</f>
        <v/>
      </c>
      <c r="N347" s="4" t="str">
        <f>IF(a!M347="","",a!M347)</f>
        <v/>
      </c>
      <c r="O347" s="4" t="str">
        <f>IF(a!I347&gt;0,1,"")</f>
        <v/>
      </c>
      <c r="P347" s="4" t="str">
        <f>IF(ISBLANK(a!I347),"",a!Q347)</f>
        <v/>
      </c>
      <c r="Q347" s="6" t="str">
        <f>IF(ISBLANK(a!I347),"",a!R347)</f>
        <v/>
      </c>
      <c r="R347" s="6"/>
      <c r="S347" s="6"/>
      <c r="T347" s="6"/>
      <c r="U347" s="6"/>
      <c r="V347" s="6"/>
      <c r="W347" s="6"/>
      <c r="X347" s="7" t="str">
        <f>IF(a!I347&gt;0,TEXT(a!D347,"0000\/00\/00"),"")</f>
        <v/>
      </c>
      <c r="Y347" s="4" t="str">
        <f>IF(a!I347="","",IF(a!E347=2,1,IF(a!E347=1,2,a!E347)))</f>
        <v/>
      </c>
      <c r="Z347" s="4"/>
      <c r="AA347" s="4" t="str">
        <f>IF(a!I347&gt;0,1,"")</f>
        <v/>
      </c>
      <c r="AB347" s="4" t="str">
        <f>IF(a!I347&gt;0,1,"")</f>
        <v/>
      </c>
      <c r="AC347" s="8" t="str">
        <f>IF(a!O347="","",a!O347)</f>
        <v/>
      </c>
      <c r="AD347" s="6" t="str">
        <f>IF(a!S347="","",a!S347)</f>
        <v/>
      </c>
      <c r="AE347" s="6" t="str">
        <f>IF(a!U347="","",a!U347)</f>
        <v/>
      </c>
    </row>
    <row r="348" spans="1:31" x14ac:dyDescent="0.25">
      <c r="A348" s="4" t="str">
        <f>IF(D348="","",IF(D348=2,a!Y348,a!I348))</f>
        <v/>
      </c>
      <c r="B348" s="5" t="str">
        <f>IF(a!G348="","",IF(F348="",100,F348))</f>
        <v/>
      </c>
      <c r="C348" s="4" t="str">
        <f>IF(a!I348="","",IF(LEN(a!F348)=11,a!G348,"مصرف کننده"))</f>
        <v/>
      </c>
      <c r="D348" s="4" t="str">
        <f>IF(a!I348="","",IF(LEN(a!F348)=11,2,5))</f>
        <v/>
      </c>
      <c r="E348" s="4"/>
      <c r="F348" s="4" t="str">
        <f>IF(LEN(a!F348)=11,a!F348,"")</f>
        <v/>
      </c>
      <c r="G348" s="4"/>
      <c r="H348" s="4"/>
      <c r="I348" s="4"/>
      <c r="J348" s="4"/>
      <c r="K348" s="4"/>
      <c r="L348" s="4" t="str">
        <f>IF(a!L348="","",a!L348)</f>
        <v/>
      </c>
      <c r="M348" s="4" t="str">
        <f>IF(a!P348="","",a!P348)</f>
        <v/>
      </c>
      <c r="N348" s="4" t="str">
        <f>IF(a!M348="","",a!M348)</f>
        <v/>
      </c>
      <c r="O348" s="4" t="str">
        <f>IF(a!I348&gt;0,1,"")</f>
        <v/>
      </c>
      <c r="P348" s="4" t="str">
        <f>IF(ISBLANK(a!I348),"",a!Q348)</f>
        <v/>
      </c>
      <c r="Q348" s="6" t="str">
        <f>IF(ISBLANK(a!I348),"",a!R348)</f>
        <v/>
      </c>
      <c r="R348" s="6"/>
      <c r="S348" s="6"/>
      <c r="T348" s="6"/>
      <c r="U348" s="6"/>
      <c r="V348" s="6"/>
      <c r="W348" s="6"/>
      <c r="X348" s="7" t="str">
        <f>IF(a!I348&gt;0,TEXT(a!D348,"0000\/00\/00"),"")</f>
        <v/>
      </c>
      <c r="Y348" s="4" t="str">
        <f>IF(a!I348="","",IF(a!E348=2,1,IF(a!E348=1,2,a!E348)))</f>
        <v/>
      </c>
      <c r="Z348" s="4"/>
      <c r="AA348" s="4" t="str">
        <f>IF(a!I348&gt;0,1,"")</f>
        <v/>
      </c>
      <c r="AB348" s="4" t="str">
        <f>IF(a!I348&gt;0,1,"")</f>
        <v/>
      </c>
      <c r="AC348" s="8" t="str">
        <f>IF(a!O348="","",a!O348)</f>
        <v/>
      </c>
      <c r="AD348" s="6" t="str">
        <f>IF(a!S348="","",a!S348)</f>
        <v/>
      </c>
      <c r="AE348" s="6" t="str">
        <f>IF(a!U348="","",a!U348)</f>
        <v/>
      </c>
    </row>
    <row r="349" spans="1:31" x14ac:dyDescent="0.25">
      <c r="A349" s="4" t="str">
        <f>IF(D349="","",IF(D349=2,a!Y349,a!I349))</f>
        <v/>
      </c>
      <c r="B349" s="5" t="str">
        <f>IF(a!G349="","",IF(F349="",100,F349))</f>
        <v/>
      </c>
      <c r="C349" s="4" t="str">
        <f>IF(a!I349="","",IF(LEN(a!F349)=11,a!G349,"مصرف کننده"))</f>
        <v/>
      </c>
      <c r="D349" s="4" t="str">
        <f>IF(a!I349="","",IF(LEN(a!F349)=11,2,5))</f>
        <v/>
      </c>
      <c r="E349" s="4"/>
      <c r="F349" s="4" t="str">
        <f>IF(LEN(a!F349)=11,a!F349,"")</f>
        <v/>
      </c>
      <c r="G349" s="4"/>
      <c r="H349" s="4"/>
      <c r="I349" s="4"/>
      <c r="J349" s="4"/>
      <c r="K349" s="4"/>
      <c r="L349" s="4" t="str">
        <f>IF(a!L349="","",a!L349)</f>
        <v/>
      </c>
      <c r="M349" s="4" t="str">
        <f>IF(a!P349="","",a!P349)</f>
        <v/>
      </c>
      <c r="N349" s="4" t="str">
        <f>IF(a!M349="","",a!M349)</f>
        <v/>
      </c>
      <c r="O349" s="4" t="str">
        <f>IF(a!I349&gt;0,1,"")</f>
        <v/>
      </c>
      <c r="P349" s="4" t="str">
        <f>IF(ISBLANK(a!I349),"",a!Q349)</f>
        <v/>
      </c>
      <c r="Q349" s="6" t="str">
        <f>IF(ISBLANK(a!I349),"",a!R349)</f>
        <v/>
      </c>
      <c r="R349" s="6"/>
      <c r="S349" s="6"/>
      <c r="T349" s="6"/>
      <c r="U349" s="6"/>
      <c r="V349" s="6"/>
      <c r="W349" s="6"/>
      <c r="X349" s="7" t="str">
        <f>IF(a!I349&gt;0,TEXT(a!D349,"0000\/00\/00"),"")</f>
        <v/>
      </c>
      <c r="Y349" s="4" t="str">
        <f>IF(a!I349="","",IF(a!E349=2,1,IF(a!E349=1,2,a!E349)))</f>
        <v/>
      </c>
      <c r="Z349" s="4"/>
      <c r="AA349" s="4" t="str">
        <f>IF(a!I349&gt;0,1,"")</f>
        <v/>
      </c>
      <c r="AB349" s="4" t="str">
        <f>IF(a!I349&gt;0,1,"")</f>
        <v/>
      </c>
      <c r="AC349" s="8" t="str">
        <f>IF(a!O349="","",a!O349)</f>
        <v/>
      </c>
      <c r="AD349" s="6" t="str">
        <f>IF(a!S349="","",a!S349)</f>
        <v/>
      </c>
      <c r="AE349" s="6" t="str">
        <f>IF(a!U349="","",a!U349)</f>
        <v/>
      </c>
    </row>
    <row r="350" spans="1:31" x14ac:dyDescent="0.25">
      <c r="A350" s="4" t="str">
        <f>IF(D350="","",IF(D350=2,a!Y350,a!I350))</f>
        <v/>
      </c>
      <c r="B350" s="5" t="str">
        <f>IF(a!G350="","",IF(F350="",100,F350))</f>
        <v/>
      </c>
      <c r="C350" s="4" t="str">
        <f>IF(a!I350="","",IF(LEN(a!F350)=11,a!G350,"مصرف کننده"))</f>
        <v/>
      </c>
      <c r="D350" s="4" t="str">
        <f>IF(a!I350="","",IF(LEN(a!F350)=11,2,5))</f>
        <v/>
      </c>
      <c r="E350" s="4"/>
      <c r="F350" s="4" t="str">
        <f>IF(LEN(a!F350)=11,a!F350,"")</f>
        <v/>
      </c>
      <c r="G350" s="4"/>
      <c r="H350" s="4"/>
      <c r="I350" s="4"/>
      <c r="J350" s="4"/>
      <c r="K350" s="4"/>
      <c r="L350" s="4" t="str">
        <f>IF(a!L350="","",a!L350)</f>
        <v/>
      </c>
      <c r="M350" s="4" t="str">
        <f>IF(a!P350="","",a!P350)</f>
        <v/>
      </c>
      <c r="N350" s="4" t="str">
        <f>IF(a!M350="","",a!M350)</f>
        <v/>
      </c>
      <c r="O350" s="4" t="str">
        <f>IF(a!I350&gt;0,1,"")</f>
        <v/>
      </c>
      <c r="P350" s="4" t="str">
        <f>IF(ISBLANK(a!I350),"",a!Q350)</f>
        <v/>
      </c>
      <c r="Q350" s="6" t="str">
        <f>IF(ISBLANK(a!I350),"",a!R350)</f>
        <v/>
      </c>
      <c r="R350" s="6"/>
      <c r="S350" s="6"/>
      <c r="T350" s="6"/>
      <c r="U350" s="6"/>
      <c r="V350" s="6"/>
      <c r="W350" s="6"/>
      <c r="X350" s="7" t="str">
        <f>IF(a!I350&gt;0,TEXT(a!D350,"0000\/00\/00"),"")</f>
        <v/>
      </c>
      <c r="Y350" s="4" t="str">
        <f>IF(a!I350="","",IF(a!E350=2,1,IF(a!E350=1,2,a!E350)))</f>
        <v/>
      </c>
      <c r="Z350" s="4"/>
      <c r="AA350" s="4" t="str">
        <f>IF(a!I350&gt;0,1,"")</f>
        <v/>
      </c>
      <c r="AB350" s="4" t="str">
        <f>IF(a!I350&gt;0,1,"")</f>
        <v/>
      </c>
      <c r="AC350" s="8" t="str">
        <f>IF(a!O350="","",a!O350)</f>
        <v/>
      </c>
      <c r="AD350" s="6" t="str">
        <f>IF(a!S350="","",a!S350)</f>
        <v/>
      </c>
      <c r="AE350" s="6" t="str">
        <f>IF(a!U350="","",a!U350)</f>
        <v/>
      </c>
    </row>
    <row r="351" spans="1:31" x14ac:dyDescent="0.25">
      <c r="A351" s="4" t="str">
        <f>IF(D351="","",IF(D351=2,a!Y351,a!I351))</f>
        <v/>
      </c>
      <c r="B351" s="5" t="str">
        <f>IF(a!G351="","",IF(F351="",100,F351))</f>
        <v/>
      </c>
      <c r="C351" s="4" t="str">
        <f>IF(a!I351="","",IF(LEN(a!F351)=11,a!G351,"مصرف کننده"))</f>
        <v/>
      </c>
      <c r="D351" s="4" t="str">
        <f>IF(a!I351="","",IF(LEN(a!F351)=11,2,5))</f>
        <v/>
      </c>
      <c r="E351" s="4"/>
      <c r="F351" s="4" t="str">
        <f>IF(LEN(a!F351)=11,a!F351,"")</f>
        <v/>
      </c>
      <c r="G351" s="4"/>
      <c r="H351" s="4"/>
      <c r="I351" s="4"/>
      <c r="J351" s="4"/>
      <c r="K351" s="4"/>
      <c r="L351" s="4" t="str">
        <f>IF(a!L351="","",a!L351)</f>
        <v/>
      </c>
      <c r="M351" s="4" t="str">
        <f>IF(a!P351="","",a!P351)</f>
        <v/>
      </c>
      <c r="N351" s="4" t="str">
        <f>IF(a!M351="","",a!M351)</f>
        <v/>
      </c>
      <c r="O351" s="4" t="str">
        <f>IF(a!I351&gt;0,1,"")</f>
        <v/>
      </c>
      <c r="P351" s="4" t="str">
        <f>IF(ISBLANK(a!I351),"",a!Q351)</f>
        <v/>
      </c>
      <c r="Q351" s="6" t="str">
        <f>IF(ISBLANK(a!I351),"",a!R351)</f>
        <v/>
      </c>
      <c r="R351" s="6"/>
      <c r="S351" s="6"/>
      <c r="T351" s="6"/>
      <c r="U351" s="6"/>
      <c r="V351" s="6"/>
      <c r="W351" s="6"/>
      <c r="X351" s="7" t="str">
        <f>IF(a!I351&gt;0,TEXT(a!D351,"0000\/00\/00"),"")</f>
        <v/>
      </c>
      <c r="Y351" s="4" t="str">
        <f>IF(a!I351="","",IF(a!E351=2,1,IF(a!E351=1,2,a!E351)))</f>
        <v/>
      </c>
      <c r="Z351" s="4"/>
      <c r="AA351" s="4" t="str">
        <f>IF(a!I351&gt;0,1,"")</f>
        <v/>
      </c>
      <c r="AB351" s="4" t="str">
        <f>IF(a!I351&gt;0,1,"")</f>
        <v/>
      </c>
      <c r="AC351" s="8" t="str">
        <f>IF(a!O351="","",a!O351)</f>
        <v/>
      </c>
      <c r="AD351" s="6" t="str">
        <f>IF(a!S351="","",a!S351)</f>
        <v/>
      </c>
      <c r="AE351" s="6" t="str">
        <f>IF(a!U351="","",a!U351)</f>
        <v/>
      </c>
    </row>
    <row r="352" spans="1:31" x14ac:dyDescent="0.25">
      <c r="A352" s="4" t="str">
        <f>IF(D352="","",IF(D352=2,a!Y352,a!I352))</f>
        <v/>
      </c>
      <c r="B352" s="5" t="str">
        <f>IF(a!G352="","",IF(F352="",100,F352))</f>
        <v/>
      </c>
      <c r="C352" s="4" t="str">
        <f>IF(a!I352="","",IF(LEN(a!F352)=11,a!G352,"مصرف کننده"))</f>
        <v/>
      </c>
      <c r="D352" s="4" t="str">
        <f>IF(a!I352="","",IF(LEN(a!F352)=11,2,5))</f>
        <v/>
      </c>
      <c r="E352" s="4"/>
      <c r="F352" s="4" t="str">
        <f>IF(LEN(a!F352)=11,a!F352,"")</f>
        <v/>
      </c>
      <c r="G352" s="4"/>
      <c r="H352" s="4"/>
      <c r="I352" s="4"/>
      <c r="J352" s="4"/>
      <c r="K352" s="4"/>
      <c r="L352" s="4" t="str">
        <f>IF(a!L352="","",a!L352)</f>
        <v/>
      </c>
      <c r="M352" s="4" t="str">
        <f>IF(a!P352="","",a!P352)</f>
        <v/>
      </c>
      <c r="N352" s="4" t="str">
        <f>IF(a!M352="","",a!M352)</f>
        <v/>
      </c>
      <c r="O352" s="4" t="str">
        <f>IF(a!I352&gt;0,1,"")</f>
        <v/>
      </c>
      <c r="P352" s="4" t="str">
        <f>IF(ISBLANK(a!I352),"",a!Q352)</f>
        <v/>
      </c>
      <c r="Q352" s="6" t="str">
        <f>IF(ISBLANK(a!I352),"",a!R352)</f>
        <v/>
      </c>
      <c r="R352" s="6"/>
      <c r="S352" s="6"/>
      <c r="T352" s="6"/>
      <c r="U352" s="6"/>
      <c r="V352" s="6"/>
      <c r="W352" s="6"/>
      <c r="X352" s="7" t="str">
        <f>IF(a!I352&gt;0,TEXT(a!D352,"0000\/00\/00"),"")</f>
        <v/>
      </c>
      <c r="Y352" s="4" t="str">
        <f>IF(a!I352="","",IF(a!E352=2,1,IF(a!E352=1,2,a!E352)))</f>
        <v/>
      </c>
      <c r="Z352" s="4"/>
      <c r="AA352" s="4" t="str">
        <f>IF(a!I352&gt;0,1,"")</f>
        <v/>
      </c>
      <c r="AB352" s="4" t="str">
        <f>IF(a!I352&gt;0,1,"")</f>
        <v/>
      </c>
      <c r="AC352" s="8" t="str">
        <f>IF(a!O352="","",a!O352)</f>
        <v/>
      </c>
      <c r="AD352" s="6" t="str">
        <f>IF(a!S352="","",a!S352)</f>
        <v/>
      </c>
      <c r="AE352" s="6" t="str">
        <f>IF(a!U352="","",a!U352)</f>
        <v/>
      </c>
    </row>
    <row r="353" spans="1:31" x14ac:dyDescent="0.25">
      <c r="A353" s="4" t="str">
        <f>IF(D353="","",IF(D353=2,a!Y353,a!I353))</f>
        <v/>
      </c>
      <c r="B353" s="5" t="str">
        <f>IF(a!G353="","",IF(F353="",100,F353))</f>
        <v/>
      </c>
      <c r="C353" s="4" t="str">
        <f>IF(a!I353="","",IF(LEN(a!F353)=11,a!G353,"مصرف کننده"))</f>
        <v/>
      </c>
      <c r="D353" s="4" t="str">
        <f>IF(a!I353="","",IF(LEN(a!F353)=11,2,5))</f>
        <v/>
      </c>
      <c r="E353" s="4"/>
      <c r="F353" s="4" t="str">
        <f>IF(LEN(a!F353)=11,a!F353,"")</f>
        <v/>
      </c>
      <c r="G353" s="4"/>
      <c r="H353" s="4"/>
      <c r="I353" s="4"/>
      <c r="J353" s="4"/>
      <c r="K353" s="4"/>
      <c r="L353" s="4" t="str">
        <f>IF(a!L353="","",a!L353)</f>
        <v/>
      </c>
      <c r="M353" s="4" t="str">
        <f>IF(a!P353="","",a!P353)</f>
        <v/>
      </c>
      <c r="N353" s="4" t="str">
        <f>IF(a!M353="","",a!M353)</f>
        <v/>
      </c>
      <c r="O353" s="4" t="str">
        <f>IF(a!I353&gt;0,1,"")</f>
        <v/>
      </c>
      <c r="P353" s="4" t="str">
        <f>IF(ISBLANK(a!I353),"",a!Q353)</f>
        <v/>
      </c>
      <c r="Q353" s="6" t="str">
        <f>IF(ISBLANK(a!I353),"",a!R353)</f>
        <v/>
      </c>
      <c r="R353" s="6"/>
      <c r="S353" s="6"/>
      <c r="T353" s="6"/>
      <c r="U353" s="6"/>
      <c r="V353" s="6"/>
      <c r="W353" s="6"/>
      <c r="X353" s="7" t="str">
        <f>IF(a!I353&gt;0,TEXT(a!D353,"0000\/00\/00"),"")</f>
        <v/>
      </c>
      <c r="Y353" s="4" t="str">
        <f>IF(a!I353="","",IF(a!E353=2,1,IF(a!E353=1,2,a!E353)))</f>
        <v/>
      </c>
      <c r="Z353" s="4"/>
      <c r="AA353" s="4" t="str">
        <f>IF(a!I353&gt;0,1,"")</f>
        <v/>
      </c>
      <c r="AB353" s="4" t="str">
        <f>IF(a!I353&gt;0,1,"")</f>
        <v/>
      </c>
      <c r="AC353" s="8" t="str">
        <f>IF(a!O353="","",a!O353)</f>
        <v/>
      </c>
      <c r="AD353" s="6" t="str">
        <f>IF(a!S353="","",a!S353)</f>
        <v/>
      </c>
      <c r="AE353" s="6" t="str">
        <f>IF(a!U353="","",a!U353)</f>
        <v/>
      </c>
    </row>
    <row r="354" spans="1:31" x14ac:dyDescent="0.25">
      <c r="A354" s="4" t="str">
        <f>IF(D354="","",IF(D354=2,a!Y354,a!I354))</f>
        <v/>
      </c>
      <c r="B354" s="5" t="str">
        <f>IF(a!G354="","",IF(F354="",100,F354))</f>
        <v/>
      </c>
      <c r="C354" s="4" t="str">
        <f>IF(a!I354="","",IF(LEN(a!F354)=11,a!G354,"مصرف کننده"))</f>
        <v/>
      </c>
      <c r="D354" s="4" t="str">
        <f>IF(a!I354="","",IF(LEN(a!F354)=11,2,5))</f>
        <v/>
      </c>
      <c r="E354" s="4"/>
      <c r="F354" s="4" t="str">
        <f>IF(LEN(a!F354)=11,a!F354,"")</f>
        <v/>
      </c>
      <c r="G354" s="4"/>
      <c r="H354" s="4"/>
      <c r="I354" s="4"/>
      <c r="J354" s="4"/>
      <c r="K354" s="4"/>
      <c r="L354" s="4" t="str">
        <f>IF(a!L354="","",a!L354)</f>
        <v/>
      </c>
      <c r="M354" s="4" t="str">
        <f>IF(a!P354="","",a!P354)</f>
        <v/>
      </c>
      <c r="N354" s="4" t="str">
        <f>IF(a!M354="","",a!M354)</f>
        <v/>
      </c>
      <c r="O354" s="4" t="str">
        <f>IF(a!I354&gt;0,1,"")</f>
        <v/>
      </c>
      <c r="P354" s="4" t="str">
        <f>IF(ISBLANK(a!I354),"",a!Q354)</f>
        <v/>
      </c>
      <c r="Q354" s="6" t="str">
        <f>IF(ISBLANK(a!I354),"",a!R354)</f>
        <v/>
      </c>
      <c r="R354" s="6"/>
      <c r="S354" s="6"/>
      <c r="T354" s="6"/>
      <c r="U354" s="6"/>
      <c r="V354" s="6"/>
      <c r="W354" s="6"/>
      <c r="X354" s="7" t="str">
        <f>IF(a!I354&gt;0,TEXT(a!D354,"0000\/00\/00"),"")</f>
        <v/>
      </c>
      <c r="Y354" s="4" t="str">
        <f>IF(a!I354="","",IF(a!E354=2,1,IF(a!E354=1,2,a!E354)))</f>
        <v/>
      </c>
      <c r="Z354" s="4"/>
      <c r="AA354" s="4" t="str">
        <f>IF(a!I354&gt;0,1,"")</f>
        <v/>
      </c>
      <c r="AB354" s="4" t="str">
        <f>IF(a!I354&gt;0,1,"")</f>
        <v/>
      </c>
      <c r="AC354" s="8" t="str">
        <f>IF(a!O354="","",a!O354)</f>
        <v/>
      </c>
      <c r="AD354" s="6" t="str">
        <f>IF(a!S354="","",a!S354)</f>
        <v/>
      </c>
      <c r="AE354" s="6" t="str">
        <f>IF(a!U354="","",a!U354)</f>
        <v/>
      </c>
    </row>
    <row r="355" spans="1:31" x14ac:dyDescent="0.25">
      <c r="A355" s="4" t="str">
        <f>IF(D355="","",IF(D355=2,a!Y355,a!I355))</f>
        <v/>
      </c>
      <c r="B355" s="5" t="str">
        <f>IF(a!G355="","",IF(F355="",100,F355))</f>
        <v/>
      </c>
      <c r="C355" s="4" t="str">
        <f>IF(a!I355="","",IF(LEN(a!F355)=11,a!G355,"مصرف کننده"))</f>
        <v/>
      </c>
      <c r="D355" s="4" t="str">
        <f>IF(a!I355="","",IF(LEN(a!F355)=11,2,5))</f>
        <v/>
      </c>
      <c r="E355" s="4"/>
      <c r="F355" s="4" t="str">
        <f>IF(LEN(a!F355)=11,a!F355,"")</f>
        <v/>
      </c>
      <c r="G355" s="4"/>
      <c r="H355" s="4"/>
      <c r="I355" s="4"/>
      <c r="J355" s="4"/>
      <c r="K355" s="4"/>
      <c r="L355" s="4" t="str">
        <f>IF(a!L355="","",a!L355)</f>
        <v/>
      </c>
      <c r="M355" s="4" t="str">
        <f>IF(a!P355="","",a!P355)</f>
        <v/>
      </c>
      <c r="N355" s="4" t="str">
        <f>IF(a!M355="","",a!M355)</f>
        <v/>
      </c>
      <c r="O355" s="4" t="str">
        <f>IF(a!I355&gt;0,1,"")</f>
        <v/>
      </c>
      <c r="P355" s="4" t="str">
        <f>IF(ISBLANK(a!I355),"",a!Q355)</f>
        <v/>
      </c>
      <c r="Q355" s="6" t="str">
        <f>IF(ISBLANK(a!I355),"",a!R355)</f>
        <v/>
      </c>
      <c r="R355" s="6"/>
      <c r="S355" s="6"/>
      <c r="T355" s="6"/>
      <c r="U355" s="6"/>
      <c r="V355" s="6"/>
      <c r="W355" s="6"/>
      <c r="X355" s="7" t="str">
        <f>IF(a!I355&gt;0,TEXT(a!D355,"0000\/00\/00"),"")</f>
        <v/>
      </c>
      <c r="Y355" s="4" t="str">
        <f>IF(a!I355="","",IF(a!E355=2,1,IF(a!E355=1,2,a!E355)))</f>
        <v/>
      </c>
      <c r="Z355" s="4"/>
      <c r="AA355" s="4" t="str">
        <f>IF(a!I355&gt;0,1,"")</f>
        <v/>
      </c>
      <c r="AB355" s="4" t="str">
        <f>IF(a!I355&gt;0,1,"")</f>
        <v/>
      </c>
      <c r="AC355" s="8" t="str">
        <f>IF(a!O355="","",a!O355)</f>
        <v/>
      </c>
      <c r="AD355" s="6" t="str">
        <f>IF(a!S355="","",a!S355)</f>
        <v/>
      </c>
      <c r="AE355" s="6" t="str">
        <f>IF(a!U355="","",a!U355)</f>
        <v/>
      </c>
    </row>
    <row r="356" spans="1:31" x14ac:dyDescent="0.25">
      <c r="A356" s="4" t="str">
        <f>IF(D356="","",IF(D356=2,a!Y356,a!I356))</f>
        <v/>
      </c>
      <c r="B356" s="5" t="str">
        <f>IF(a!G356="","",IF(F356="",100,F356))</f>
        <v/>
      </c>
      <c r="C356" s="4" t="str">
        <f>IF(a!I356="","",IF(LEN(a!F356)=11,a!G356,"مصرف کننده"))</f>
        <v/>
      </c>
      <c r="D356" s="4" t="str">
        <f>IF(a!I356="","",IF(LEN(a!F356)=11,2,5))</f>
        <v/>
      </c>
      <c r="E356" s="4"/>
      <c r="F356" s="4" t="str">
        <f>IF(LEN(a!F356)=11,a!F356,"")</f>
        <v/>
      </c>
      <c r="G356" s="4"/>
      <c r="H356" s="4"/>
      <c r="I356" s="4"/>
      <c r="J356" s="4"/>
      <c r="K356" s="4"/>
      <c r="L356" s="4" t="str">
        <f>IF(a!L356="","",a!L356)</f>
        <v/>
      </c>
      <c r="M356" s="4" t="str">
        <f>IF(a!P356="","",a!P356)</f>
        <v/>
      </c>
      <c r="N356" s="4" t="str">
        <f>IF(a!M356="","",a!M356)</f>
        <v/>
      </c>
      <c r="O356" s="4" t="str">
        <f>IF(a!I356&gt;0,1,"")</f>
        <v/>
      </c>
      <c r="P356" s="4" t="str">
        <f>IF(ISBLANK(a!I356),"",a!Q356)</f>
        <v/>
      </c>
      <c r="Q356" s="6" t="str">
        <f>IF(ISBLANK(a!I356),"",a!R356)</f>
        <v/>
      </c>
      <c r="R356" s="6"/>
      <c r="S356" s="6"/>
      <c r="T356" s="6"/>
      <c r="U356" s="6"/>
      <c r="V356" s="6"/>
      <c r="W356" s="6"/>
      <c r="X356" s="7" t="str">
        <f>IF(a!I356&gt;0,TEXT(a!D356,"0000\/00\/00"),"")</f>
        <v/>
      </c>
      <c r="Y356" s="4" t="str">
        <f>IF(a!I356="","",IF(a!E356=2,1,IF(a!E356=1,2,a!E356)))</f>
        <v/>
      </c>
      <c r="Z356" s="4"/>
      <c r="AA356" s="4" t="str">
        <f>IF(a!I356&gt;0,1,"")</f>
        <v/>
      </c>
      <c r="AB356" s="4" t="str">
        <f>IF(a!I356&gt;0,1,"")</f>
        <v/>
      </c>
      <c r="AC356" s="8" t="str">
        <f>IF(a!O356="","",a!O356)</f>
        <v/>
      </c>
      <c r="AD356" s="6" t="str">
        <f>IF(a!S356="","",a!S356)</f>
        <v/>
      </c>
      <c r="AE356" s="6" t="str">
        <f>IF(a!U356="","",a!U356)</f>
        <v/>
      </c>
    </row>
    <row r="357" spans="1:31" x14ac:dyDescent="0.25">
      <c r="A357" s="4" t="str">
        <f>IF(D357="","",IF(D357=2,a!Y357,a!I357))</f>
        <v/>
      </c>
      <c r="B357" s="5" t="str">
        <f>IF(a!G357="","",IF(F357="",100,F357))</f>
        <v/>
      </c>
      <c r="C357" s="4" t="str">
        <f>IF(a!I357="","",IF(LEN(a!F357)=11,a!G357,"مصرف کننده"))</f>
        <v/>
      </c>
      <c r="D357" s="4" t="str">
        <f>IF(a!I357="","",IF(LEN(a!F357)=11,2,5))</f>
        <v/>
      </c>
      <c r="E357" s="4"/>
      <c r="F357" s="4" t="str">
        <f>IF(LEN(a!F357)=11,a!F357,"")</f>
        <v/>
      </c>
      <c r="G357" s="4"/>
      <c r="H357" s="4"/>
      <c r="I357" s="4"/>
      <c r="J357" s="4"/>
      <c r="K357" s="4"/>
      <c r="L357" s="4" t="str">
        <f>IF(a!L357="","",a!L357)</f>
        <v/>
      </c>
      <c r="M357" s="4" t="str">
        <f>IF(a!P357="","",a!P357)</f>
        <v/>
      </c>
      <c r="N357" s="4" t="str">
        <f>IF(a!M357="","",a!M357)</f>
        <v/>
      </c>
      <c r="O357" s="4" t="str">
        <f>IF(a!I357&gt;0,1,"")</f>
        <v/>
      </c>
      <c r="P357" s="4" t="str">
        <f>IF(ISBLANK(a!I357),"",a!Q357)</f>
        <v/>
      </c>
      <c r="Q357" s="6" t="str">
        <f>IF(ISBLANK(a!I357),"",a!R357)</f>
        <v/>
      </c>
      <c r="R357" s="6"/>
      <c r="S357" s="6"/>
      <c r="T357" s="6"/>
      <c r="U357" s="6"/>
      <c r="V357" s="6"/>
      <c r="W357" s="6"/>
      <c r="X357" s="7" t="str">
        <f>IF(a!I357&gt;0,TEXT(a!D357,"0000\/00\/00"),"")</f>
        <v/>
      </c>
      <c r="Y357" s="4" t="str">
        <f>IF(a!I357="","",IF(a!E357=2,1,IF(a!E357=1,2,a!E357)))</f>
        <v/>
      </c>
      <c r="Z357" s="4"/>
      <c r="AA357" s="4" t="str">
        <f>IF(a!I357&gt;0,1,"")</f>
        <v/>
      </c>
      <c r="AB357" s="4" t="str">
        <f>IF(a!I357&gt;0,1,"")</f>
        <v/>
      </c>
      <c r="AC357" s="8" t="str">
        <f>IF(a!O357="","",a!O357)</f>
        <v/>
      </c>
      <c r="AD357" s="6" t="str">
        <f>IF(a!S357="","",a!S357)</f>
        <v/>
      </c>
      <c r="AE357" s="6" t="str">
        <f>IF(a!U357="","",a!U357)</f>
        <v/>
      </c>
    </row>
    <row r="358" spans="1:31" x14ac:dyDescent="0.25">
      <c r="A358" s="4" t="str">
        <f>IF(D358="","",IF(D358=2,a!Y358,a!I358))</f>
        <v/>
      </c>
      <c r="B358" s="5" t="str">
        <f>IF(a!G358="","",IF(F358="",100,F358))</f>
        <v/>
      </c>
      <c r="C358" s="4" t="str">
        <f>IF(a!I358="","",IF(LEN(a!F358)=11,a!G358,"مصرف کننده"))</f>
        <v/>
      </c>
      <c r="D358" s="4" t="str">
        <f>IF(a!I358="","",IF(LEN(a!F358)=11,2,5))</f>
        <v/>
      </c>
      <c r="E358" s="4"/>
      <c r="F358" s="4" t="str">
        <f>IF(LEN(a!F358)=11,a!F358,"")</f>
        <v/>
      </c>
      <c r="G358" s="4"/>
      <c r="H358" s="4"/>
      <c r="I358" s="4"/>
      <c r="J358" s="4"/>
      <c r="K358" s="4"/>
      <c r="L358" s="4" t="str">
        <f>IF(a!L358="","",a!L358)</f>
        <v/>
      </c>
      <c r="M358" s="4" t="str">
        <f>IF(a!P358="","",a!P358)</f>
        <v/>
      </c>
      <c r="N358" s="4" t="str">
        <f>IF(a!M358="","",a!M358)</f>
        <v/>
      </c>
      <c r="O358" s="4" t="str">
        <f>IF(a!I358&gt;0,1,"")</f>
        <v/>
      </c>
      <c r="P358" s="4" t="str">
        <f>IF(ISBLANK(a!I358),"",a!Q358)</f>
        <v/>
      </c>
      <c r="Q358" s="6" t="str">
        <f>IF(ISBLANK(a!I358),"",a!R358)</f>
        <v/>
      </c>
      <c r="R358" s="6"/>
      <c r="S358" s="6"/>
      <c r="T358" s="6"/>
      <c r="U358" s="6"/>
      <c r="V358" s="6"/>
      <c r="W358" s="6"/>
      <c r="X358" s="7" t="str">
        <f>IF(a!I358&gt;0,TEXT(a!D358,"0000\/00\/00"),"")</f>
        <v/>
      </c>
      <c r="Y358" s="4" t="str">
        <f>IF(a!I358="","",IF(a!E358=2,1,IF(a!E358=1,2,a!E358)))</f>
        <v/>
      </c>
      <c r="Z358" s="4"/>
      <c r="AA358" s="4" t="str">
        <f>IF(a!I358&gt;0,1,"")</f>
        <v/>
      </c>
      <c r="AB358" s="4" t="str">
        <f>IF(a!I358&gt;0,1,"")</f>
        <v/>
      </c>
      <c r="AC358" s="8" t="str">
        <f>IF(a!O358="","",a!O358)</f>
        <v/>
      </c>
      <c r="AD358" s="6" t="str">
        <f>IF(a!S358="","",a!S358)</f>
        <v/>
      </c>
      <c r="AE358" s="6" t="str">
        <f>IF(a!U358="","",a!U358)</f>
        <v/>
      </c>
    </row>
    <row r="359" spans="1:31" x14ac:dyDescent="0.25">
      <c r="A359" s="4" t="str">
        <f>IF(D359="","",IF(D359=2,a!Y359,a!I359))</f>
        <v/>
      </c>
      <c r="B359" s="5" t="str">
        <f>IF(a!G359="","",IF(F359="",100,F359))</f>
        <v/>
      </c>
      <c r="C359" s="4" t="str">
        <f>IF(a!I359="","",IF(LEN(a!F359)=11,a!G359,"مصرف کننده"))</f>
        <v/>
      </c>
      <c r="D359" s="4" t="str">
        <f>IF(a!I359="","",IF(LEN(a!F359)=11,2,5))</f>
        <v/>
      </c>
      <c r="E359" s="4"/>
      <c r="F359" s="4" t="str">
        <f>IF(LEN(a!F359)=11,a!F359,"")</f>
        <v/>
      </c>
      <c r="G359" s="4"/>
      <c r="H359" s="4"/>
      <c r="I359" s="4"/>
      <c r="J359" s="4"/>
      <c r="K359" s="4"/>
      <c r="L359" s="4" t="str">
        <f>IF(a!L359="","",a!L359)</f>
        <v/>
      </c>
      <c r="M359" s="4" t="str">
        <f>IF(a!P359="","",a!P359)</f>
        <v/>
      </c>
      <c r="N359" s="4" t="str">
        <f>IF(a!M359="","",a!M359)</f>
        <v/>
      </c>
      <c r="O359" s="4" t="str">
        <f>IF(a!I359&gt;0,1,"")</f>
        <v/>
      </c>
      <c r="P359" s="4" t="str">
        <f>IF(ISBLANK(a!I359),"",a!Q359)</f>
        <v/>
      </c>
      <c r="Q359" s="6" t="str">
        <f>IF(ISBLANK(a!I359),"",a!R359)</f>
        <v/>
      </c>
      <c r="R359" s="6"/>
      <c r="S359" s="6"/>
      <c r="T359" s="6"/>
      <c r="U359" s="6"/>
      <c r="V359" s="6"/>
      <c r="W359" s="6"/>
      <c r="X359" s="7" t="str">
        <f>IF(a!I359&gt;0,TEXT(a!D359,"0000\/00\/00"),"")</f>
        <v/>
      </c>
      <c r="Y359" s="4" t="str">
        <f>IF(a!I359="","",IF(a!E359=2,1,IF(a!E359=1,2,a!E359)))</f>
        <v/>
      </c>
      <c r="Z359" s="4"/>
      <c r="AA359" s="4" t="str">
        <f>IF(a!I359&gt;0,1,"")</f>
        <v/>
      </c>
      <c r="AB359" s="4" t="str">
        <f>IF(a!I359&gt;0,1,"")</f>
        <v/>
      </c>
      <c r="AC359" s="8" t="str">
        <f>IF(a!O359="","",a!O359)</f>
        <v/>
      </c>
      <c r="AD359" s="6" t="str">
        <f>IF(a!S359="","",a!S359)</f>
        <v/>
      </c>
      <c r="AE359" s="6" t="str">
        <f>IF(a!U359="","",a!U359)</f>
        <v/>
      </c>
    </row>
    <row r="360" spans="1:31" x14ac:dyDescent="0.25">
      <c r="A360" s="4" t="str">
        <f>IF(D360="","",IF(D360=2,a!Y360,a!I360))</f>
        <v/>
      </c>
      <c r="B360" s="5" t="str">
        <f>IF(a!G360="","",IF(F360="",100,F360))</f>
        <v/>
      </c>
      <c r="C360" s="4" t="str">
        <f>IF(a!I360="","",IF(LEN(a!F360)=11,a!G360,"مصرف کننده"))</f>
        <v/>
      </c>
      <c r="D360" s="4" t="str">
        <f>IF(a!I360="","",IF(LEN(a!F360)=11,2,5))</f>
        <v/>
      </c>
      <c r="E360" s="4"/>
      <c r="F360" s="4" t="str">
        <f>IF(LEN(a!F360)=11,a!F360,"")</f>
        <v/>
      </c>
      <c r="G360" s="4"/>
      <c r="H360" s="4"/>
      <c r="I360" s="4"/>
      <c r="J360" s="4"/>
      <c r="K360" s="4"/>
      <c r="L360" s="4" t="str">
        <f>IF(a!L360="","",a!L360)</f>
        <v/>
      </c>
      <c r="M360" s="4" t="str">
        <f>IF(a!P360="","",a!P360)</f>
        <v/>
      </c>
      <c r="N360" s="4" t="str">
        <f>IF(a!M360="","",a!M360)</f>
        <v/>
      </c>
      <c r="O360" s="4" t="str">
        <f>IF(a!I360&gt;0,1,"")</f>
        <v/>
      </c>
      <c r="P360" s="4" t="str">
        <f>IF(ISBLANK(a!I360),"",a!Q360)</f>
        <v/>
      </c>
      <c r="Q360" s="6" t="str">
        <f>IF(ISBLANK(a!I360),"",a!R360)</f>
        <v/>
      </c>
      <c r="R360" s="6"/>
      <c r="S360" s="6"/>
      <c r="T360" s="6"/>
      <c r="U360" s="6"/>
      <c r="V360" s="6"/>
      <c r="W360" s="6"/>
      <c r="X360" s="7" t="str">
        <f>IF(a!I360&gt;0,TEXT(a!D360,"0000\/00\/00"),"")</f>
        <v/>
      </c>
      <c r="Y360" s="4" t="str">
        <f>IF(a!I360="","",IF(a!E360=2,1,IF(a!E360=1,2,a!E360)))</f>
        <v/>
      </c>
      <c r="Z360" s="4"/>
      <c r="AA360" s="4" t="str">
        <f>IF(a!I360&gt;0,1,"")</f>
        <v/>
      </c>
      <c r="AB360" s="4" t="str">
        <f>IF(a!I360&gt;0,1,"")</f>
        <v/>
      </c>
      <c r="AC360" s="8" t="str">
        <f>IF(a!O360="","",a!O360)</f>
        <v/>
      </c>
      <c r="AD360" s="6" t="str">
        <f>IF(a!S360="","",a!S360)</f>
        <v/>
      </c>
      <c r="AE360" s="6" t="str">
        <f>IF(a!U360="","",a!U360)</f>
        <v/>
      </c>
    </row>
    <row r="361" spans="1:31" x14ac:dyDescent="0.25">
      <c r="A361" s="4" t="str">
        <f>IF(D361="","",IF(D361=2,a!Y361,a!I361))</f>
        <v/>
      </c>
      <c r="B361" s="5" t="str">
        <f>IF(a!G361="","",IF(F361="",100,F361))</f>
        <v/>
      </c>
      <c r="C361" s="4" t="str">
        <f>IF(a!I361="","",IF(LEN(a!F361)=11,a!G361,"مصرف کننده"))</f>
        <v/>
      </c>
      <c r="D361" s="4" t="str">
        <f>IF(a!I361="","",IF(LEN(a!F361)=11,2,5))</f>
        <v/>
      </c>
      <c r="E361" s="4"/>
      <c r="F361" s="4" t="str">
        <f>IF(LEN(a!F361)=11,a!F361,"")</f>
        <v/>
      </c>
      <c r="G361" s="4"/>
      <c r="H361" s="4"/>
      <c r="I361" s="4"/>
      <c r="J361" s="4"/>
      <c r="K361" s="4"/>
      <c r="L361" s="4" t="str">
        <f>IF(a!L361="","",a!L361)</f>
        <v/>
      </c>
      <c r="M361" s="4" t="str">
        <f>IF(a!P361="","",a!P361)</f>
        <v/>
      </c>
      <c r="N361" s="4" t="str">
        <f>IF(a!M361="","",a!M361)</f>
        <v/>
      </c>
      <c r="O361" s="4" t="str">
        <f>IF(a!I361&gt;0,1,"")</f>
        <v/>
      </c>
      <c r="P361" s="4" t="str">
        <f>IF(ISBLANK(a!I361),"",a!Q361)</f>
        <v/>
      </c>
      <c r="Q361" s="6" t="str">
        <f>IF(ISBLANK(a!I361),"",a!R361)</f>
        <v/>
      </c>
      <c r="R361" s="6"/>
      <c r="S361" s="6"/>
      <c r="T361" s="6"/>
      <c r="U361" s="6"/>
      <c r="V361" s="6"/>
      <c r="W361" s="6"/>
      <c r="X361" s="7" t="str">
        <f>IF(a!I361&gt;0,TEXT(a!D361,"0000\/00\/00"),"")</f>
        <v/>
      </c>
      <c r="Y361" s="4" t="str">
        <f>IF(a!I361="","",IF(a!E361=2,1,IF(a!E361=1,2,a!E361)))</f>
        <v/>
      </c>
      <c r="Z361" s="4"/>
      <c r="AA361" s="4" t="str">
        <f>IF(a!I361&gt;0,1,"")</f>
        <v/>
      </c>
      <c r="AB361" s="4" t="str">
        <f>IF(a!I361&gt;0,1,"")</f>
        <v/>
      </c>
      <c r="AC361" s="8" t="str">
        <f>IF(a!O361="","",a!O361)</f>
        <v/>
      </c>
      <c r="AD361" s="6" t="str">
        <f>IF(a!S361="","",a!S361)</f>
        <v/>
      </c>
      <c r="AE361" s="6" t="str">
        <f>IF(a!U361="","",a!U361)</f>
        <v/>
      </c>
    </row>
    <row r="362" spans="1:31" x14ac:dyDescent="0.25">
      <c r="A362" s="4" t="str">
        <f>IF(D362="","",IF(D362=2,a!Y362,a!I362))</f>
        <v/>
      </c>
      <c r="B362" s="5" t="str">
        <f>IF(a!G362="","",IF(F362="",100,F362))</f>
        <v/>
      </c>
      <c r="C362" s="4" t="str">
        <f>IF(a!I362="","",IF(LEN(a!F362)=11,a!G362,"مصرف کننده"))</f>
        <v/>
      </c>
      <c r="D362" s="4" t="str">
        <f>IF(a!I362="","",IF(LEN(a!F362)=11,2,5))</f>
        <v/>
      </c>
      <c r="E362" s="4"/>
      <c r="F362" s="4" t="str">
        <f>IF(LEN(a!F362)=11,a!F362,"")</f>
        <v/>
      </c>
      <c r="G362" s="4"/>
      <c r="H362" s="4"/>
      <c r="I362" s="4"/>
      <c r="J362" s="4"/>
      <c r="K362" s="4"/>
      <c r="L362" s="4" t="str">
        <f>IF(a!L362="","",a!L362)</f>
        <v/>
      </c>
      <c r="M362" s="4" t="str">
        <f>IF(a!P362="","",a!P362)</f>
        <v/>
      </c>
      <c r="N362" s="4" t="str">
        <f>IF(a!M362="","",a!M362)</f>
        <v/>
      </c>
      <c r="O362" s="4" t="str">
        <f>IF(a!I362&gt;0,1,"")</f>
        <v/>
      </c>
      <c r="P362" s="4" t="str">
        <f>IF(ISBLANK(a!I362),"",a!Q362)</f>
        <v/>
      </c>
      <c r="Q362" s="6" t="str">
        <f>IF(ISBLANK(a!I362),"",a!R362)</f>
        <v/>
      </c>
      <c r="R362" s="6"/>
      <c r="S362" s="6"/>
      <c r="T362" s="6"/>
      <c r="U362" s="6"/>
      <c r="V362" s="6"/>
      <c r="W362" s="6"/>
      <c r="X362" s="7" t="str">
        <f>IF(a!I362&gt;0,TEXT(a!D362,"0000\/00\/00"),"")</f>
        <v/>
      </c>
      <c r="Y362" s="4" t="str">
        <f>IF(a!I362="","",IF(a!E362=2,1,IF(a!E362=1,2,a!E362)))</f>
        <v/>
      </c>
      <c r="Z362" s="4"/>
      <c r="AA362" s="4" t="str">
        <f>IF(a!I362&gt;0,1,"")</f>
        <v/>
      </c>
      <c r="AB362" s="4" t="str">
        <f>IF(a!I362&gt;0,1,"")</f>
        <v/>
      </c>
      <c r="AC362" s="8" t="str">
        <f>IF(a!O362="","",a!O362)</f>
        <v/>
      </c>
      <c r="AD362" s="6" t="str">
        <f>IF(a!S362="","",a!S362)</f>
        <v/>
      </c>
      <c r="AE362" s="6" t="str">
        <f>IF(a!U362="","",a!U362)</f>
        <v/>
      </c>
    </row>
    <row r="363" spans="1:31" x14ac:dyDescent="0.25">
      <c r="A363" s="4" t="str">
        <f>IF(D363="","",IF(D363=2,a!Y363,a!I363))</f>
        <v/>
      </c>
      <c r="B363" s="5" t="str">
        <f>IF(a!G363="","",IF(F363="",100,F363))</f>
        <v/>
      </c>
      <c r="C363" s="4" t="str">
        <f>IF(a!I363="","",IF(LEN(a!F363)=11,a!G363,"مصرف کننده"))</f>
        <v/>
      </c>
      <c r="D363" s="4" t="str">
        <f>IF(a!I363="","",IF(LEN(a!F363)=11,2,5))</f>
        <v/>
      </c>
      <c r="E363" s="4"/>
      <c r="F363" s="4" t="str">
        <f>IF(LEN(a!F363)=11,a!F363,"")</f>
        <v/>
      </c>
      <c r="G363" s="4"/>
      <c r="H363" s="4"/>
      <c r="I363" s="4"/>
      <c r="J363" s="4"/>
      <c r="K363" s="4"/>
      <c r="L363" s="4" t="str">
        <f>IF(a!L363="","",a!L363)</f>
        <v/>
      </c>
      <c r="M363" s="4" t="str">
        <f>IF(a!P363="","",a!P363)</f>
        <v/>
      </c>
      <c r="N363" s="4" t="str">
        <f>IF(a!M363="","",a!M363)</f>
        <v/>
      </c>
      <c r="O363" s="4" t="str">
        <f>IF(a!I363&gt;0,1,"")</f>
        <v/>
      </c>
      <c r="P363" s="4" t="str">
        <f>IF(ISBLANK(a!I363),"",a!Q363)</f>
        <v/>
      </c>
      <c r="Q363" s="6" t="str">
        <f>IF(ISBLANK(a!I363),"",a!R363)</f>
        <v/>
      </c>
      <c r="R363" s="6"/>
      <c r="S363" s="6"/>
      <c r="T363" s="6"/>
      <c r="U363" s="6"/>
      <c r="V363" s="6"/>
      <c r="W363" s="6"/>
      <c r="X363" s="7" t="str">
        <f>IF(a!I363&gt;0,TEXT(a!D363,"0000\/00\/00"),"")</f>
        <v/>
      </c>
      <c r="Y363" s="4" t="str">
        <f>IF(a!I363="","",IF(a!E363=2,1,IF(a!E363=1,2,a!E363)))</f>
        <v/>
      </c>
      <c r="Z363" s="4"/>
      <c r="AA363" s="4" t="str">
        <f>IF(a!I363&gt;0,1,"")</f>
        <v/>
      </c>
      <c r="AB363" s="4" t="str">
        <f>IF(a!I363&gt;0,1,"")</f>
        <v/>
      </c>
      <c r="AC363" s="8" t="str">
        <f>IF(a!O363="","",a!O363)</f>
        <v/>
      </c>
      <c r="AD363" s="6" t="str">
        <f>IF(a!S363="","",a!S363)</f>
        <v/>
      </c>
      <c r="AE363" s="6" t="str">
        <f>IF(a!U363="","",a!U363)</f>
        <v/>
      </c>
    </row>
    <row r="364" spans="1:31" x14ac:dyDescent="0.25">
      <c r="A364" s="4" t="str">
        <f>IF(D364="","",IF(D364=2,a!Y364,a!I364))</f>
        <v/>
      </c>
      <c r="B364" s="5" t="str">
        <f>IF(a!G364="","",IF(F364="",100,F364))</f>
        <v/>
      </c>
      <c r="C364" s="4" t="str">
        <f>IF(a!I364="","",IF(LEN(a!F364)=11,a!G364,"مصرف کننده"))</f>
        <v/>
      </c>
      <c r="D364" s="4" t="str">
        <f>IF(a!I364="","",IF(LEN(a!F364)=11,2,5))</f>
        <v/>
      </c>
      <c r="E364" s="4"/>
      <c r="F364" s="4" t="str">
        <f>IF(LEN(a!F364)=11,a!F364,"")</f>
        <v/>
      </c>
      <c r="G364" s="4"/>
      <c r="H364" s="4"/>
      <c r="I364" s="4"/>
      <c r="J364" s="4"/>
      <c r="K364" s="4"/>
      <c r="L364" s="4" t="str">
        <f>IF(a!L364="","",a!L364)</f>
        <v/>
      </c>
      <c r="M364" s="4" t="str">
        <f>IF(a!P364="","",a!P364)</f>
        <v/>
      </c>
      <c r="N364" s="4" t="str">
        <f>IF(a!M364="","",a!M364)</f>
        <v/>
      </c>
      <c r="O364" s="4" t="str">
        <f>IF(a!I364&gt;0,1,"")</f>
        <v/>
      </c>
      <c r="P364" s="4" t="str">
        <f>IF(ISBLANK(a!I364),"",a!Q364)</f>
        <v/>
      </c>
      <c r="Q364" s="6" t="str">
        <f>IF(ISBLANK(a!I364),"",a!R364)</f>
        <v/>
      </c>
      <c r="R364" s="6"/>
      <c r="S364" s="6"/>
      <c r="T364" s="6"/>
      <c r="U364" s="6"/>
      <c r="V364" s="6"/>
      <c r="W364" s="6"/>
      <c r="X364" s="7" t="str">
        <f>IF(a!I364&gt;0,TEXT(a!D364,"0000\/00\/00"),"")</f>
        <v/>
      </c>
      <c r="Y364" s="4" t="str">
        <f>IF(a!I364="","",IF(a!E364=2,1,IF(a!E364=1,2,a!E364)))</f>
        <v/>
      </c>
      <c r="Z364" s="4"/>
      <c r="AA364" s="4" t="str">
        <f>IF(a!I364&gt;0,1,"")</f>
        <v/>
      </c>
      <c r="AB364" s="4" t="str">
        <f>IF(a!I364&gt;0,1,"")</f>
        <v/>
      </c>
      <c r="AC364" s="8" t="str">
        <f>IF(a!O364="","",a!O364)</f>
        <v/>
      </c>
      <c r="AD364" s="6" t="str">
        <f>IF(a!S364="","",a!S364)</f>
        <v/>
      </c>
      <c r="AE364" s="6" t="str">
        <f>IF(a!U364="","",a!U364)</f>
        <v/>
      </c>
    </row>
    <row r="365" spans="1:31" x14ac:dyDescent="0.25">
      <c r="A365" s="4" t="str">
        <f>IF(D365="","",IF(D365=2,a!Y365,a!I365))</f>
        <v/>
      </c>
      <c r="B365" s="5" t="str">
        <f>IF(a!G365="","",IF(F365="",100,F365))</f>
        <v/>
      </c>
      <c r="C365" s="4" t="str">
        <f>IF(a!I365="","",IF(LEN(a!F365)=11,a!G365,"مصرف کننده"))</f>
        <v/>
      </c>
      <c r="D365" s="4" t="str">
        <f>IF(a!I365="","",IF(LEN(a!F365)=11,2,5))</f>
        <v/>
      </c>
      <c r="E365" s="4"/>
      <c r="F365" s="4" t="str">
        <f>IF(LEN(a!F365)=11,a!F365,"")</f>
        <v/>
      </c>
      <c r="G365" s="4"/>
      <c r="H365" s="4"/>
      <c r="I365" s="4"/>
      <c r="J365" s="4"/>
      <c r="K365" s="4"/>
      <c r="L365" s="4" t="str">
        <f>IF(a!L365="","",a!L365)</f>
        <v/>
      </c>
      <c r="M365" s="4" t="str">
        <f>IF(a!P365="","",a!P365)</f>
        <v/>
      </c>
      <c r="N365" s="4" t="str">
        <f>IF(a!M365="","",a!M365)</f>
        <v/>
      </c>
      <c r="O365" s="4" t="str">
        <f>IF(a!I365&gt;0,1,"")</f>
        <v/>
      </c>
      <c r="P365" s="4" t="str">
        <f>IF(ISBLANK(a!I365),"",a!Q365)</f>
        <v/>
      </c>
      <c r="Q365" s="6" t="str">
        <f>IF(ISBLANK(a!I365),"",a!R365)</f>
        <v/>
      </c>
      <c r="R365" s="6"/>
      <c r="S365" s="6"/>
      <c r="T365" s="6"/>
      <c r="U365" s="6"/>
      <c r="V365" s="6"/>
      <c r="W365" s="6"/>
      <c r="X365" s="7" t="str">
        <f>IF(a!I365&gt;0,TEXT(a!D365,"0000\/00\/00"),"")</f>
        <v/>
      </c>
      <c r="Y365" s="4" t="str">
        <f>IF(a!I365="","",IF(a!E365=2,1,IF(a!E365=1,2,a!E365)))</f>
        <v/>
      </c>
      <c r="Z365" s="4"/>
      <c r="AA365" s="4" t="str">
        <f>IF(a!I365&gt;0,1,"")</f>
        <v/>
      </c>
      <c r="AB365" s="4" t="str">
        <f>IF(a!I365&gt;0,1,"")</f>
        <v/>
      </c>
      <c r="AC365" s="8" t="str">
        <f>IF(a!O365="","",a!O365)</f>
        <v/>
      </c>
      <c r="AD365" s="6" t="str">
        <f>IF(a!S365="","",a!S365)</f>
        <v/>
      </c>
      <c r="AE365" s="6" t="str">
        <f>IF(a!U365="","",a!U365)</f>
        <v/>
      </c>
    </row>
    <row r="366" spans="1:31" x14ac:dyDescent="0.25">
      <c r="A366" s="4" t="str">
        <f>IF(D366="","",IF(D366=2,a!Y366,a!I366))</f>
        <v/>
      </c>
      <c r="B366" s="5" t="str">
        <f>IF(a!G366="","",IF(F366="",100,F366))</f>
        <v/>
      </c>
      <c r="C366" s="4" t="str">
        <f>IF(a!I366="","",IF(LEN(a!F366)=11,a!G366,"مصرف کننده"))</f>
        <v/>
      </c>
      <c r="D366" s="4" t="str">
        <f>IF(a!I366="","",IF(LEN(a!F366)=11,2,5))</f>
        <v/>
      </c>
      <c r="E366" s="4"/>
      <c r="F366" s="4" t="str">
        <f>IF(LEN(a!F366)=11,a!F366,"")</f>
        <v/>
      </c>
      <c r="G366" s="4"/>
      <c r="H366" s="4"/>
      <c r="I366" s="4"/>
      <c r="J366" s="4"/>
      <c r="K366" s="4"/>
      <c r="L366" s="4" t="str">
        <f>IF(a!L366="","",a!L366)</f>
        <v/>
      </c>
      <c r="M366" s="4" t="str">
        <f>IF(a!P366="","",a!P366)</f>
        <v/>
      </c>
      <c r="N366" s="4" t="str">
        <f>IF(a!M366="","",a!M366)</f>
        <v/>
      </c>
      <c r="O366" s="4" t="str">
        <f>IF(a!I366&gt;0,1,"")</f>
        <v/>
      </c>
      <c r="P366" s="4" t="str">
        <f>IF(ISBLANK(a!I366),"",a!Q366)</f>
        <v/>
      </c>
      <c r="Q366" s="6" t="str">
        <f>IF(ISBLANK(a!I366),"",a!R366)</f>
        <v/>
      </c>
      <c r="R366" s="6"/>
      <c r="S366" s="6"/>
      <c r="T366" s="6"/>
      <c r="U366" s="6"/>
      <c r="V366" s="6"/>
      <c r="W366" s="6"/>
      <c r="X366" s="7" t="str">
        <f>IF(a!I366&gt;0,TEXT(a!D366,"0000\/00\/00"),"")</f>
        <v/>
      </c>
      <c r="Y366" s="4" t="str">
        <f>IF(a!I366="","",IF(a!E366=2,1,IF(a!E366=1,2,a!E366)))</f>
        <v/>
      </c>
      <c r="Z366" s="4"/>
      <c r="AA366" s="4" t="str">
        <f>IF(a!I366&gt;0,1,"")</f>
        <v/>
      </c>
      <c r="AB366" s="4" t="str">
        <f>IF(a!I366&gt;0,1,"")</f>
        <v/>
      </c>
      <c r="AC366" s="8" t="str">
        <f>IF(a!O366="","",a!O366)</f>
        <v/>
      </c>
      <c r="AD366" s="6" t="str">
        <f>IF(a!S366="","",a!S366)</f>
        <v/>
      </c>
      <c r="AE366" s="6" t="str">
        <f>IF(a!U366="","",a!U366)</f>
        <v/>
      </c>
    </row>
    <row r="367" spans="1:31" x14ac:dyDescent="0.25">
      <c r="A367" s="4" t="str">
        <f>IF(D367="","",IF(D367=2,a!Y367,a!I367))</f>
        <v/>
      </c>
      <c r="B367" s="5" t="str">
        <f>IF(a!G367="","",IF(F367="",100,F367))</f>
        <v/>
      </c>
      <c r="C367" s="4" t="str">
        <f>IF(a!I367="","",IF(LEN(a!F367)=11,a!G367,"مصرف کننده"))</f>
        <v/>
      </c>
      <c r="D367" s="4" t="str">
        <f>IF(a!I367="","",IF(LEN(a!F367)=11,2,5))</f>
        <v/>
      </c>
      <c r="E367" s="4"/>
      <c r="F367" s="4" t="str">
        <f>IF(LEN(a!F367)=11,a!F367,"")</f>
        <v/>
      </c>
      <c r="G367" s="4"/>
      <c r="H367" s="4"/>
      <c r="I367" s="4"/>
      <c r="J367" s="4"/>
      <c r="K367" s="4"/>
      <c r="L367" s="4" t="str">
        <f>IF(a!L367="","",a!L367)</f>
        <v/>
      </c>
      <c r="M367" s="4" t="str">
        <f>IF(a!P367="","",a!P367)</f>
        <v/>
      </c>
      <c r="N367" s="4" t="str">
        <f>IF(a!M367="","",a!M367)</f>
        <v/>
      </c>
      <c r="O367" s="4" t="str">
        <f>IF(a!I367&gt;0,1,"")</f>
        <v/>
      </c>
      <c r="P367" s="4" t="str">
        <f>IF(ISBLANK(a!I367),"",a!Q367)</f>
        <v/>
      </c>
      <c r="Q367" s="6" t="str">
        <f>IF(ISBLANK(a!I367),"",a!R367)</f>
        <v/>
      </c>
      <c r="R367" s="6"/>
      <c r="S367" s="6"/>
      <c r="T367" s="6"/>
      <c r="U367" s="6"/>
      <c r="V367" s="6"/>
      <c r="W367" s="6"/>
      <c r="X367" s="7" t="str">
        <f>IF(a!I367&gt;0,TEXT(a!D367,"0000\/00\/00"),"")</f>
        <v/>
      </c>
      <c r="Y367" s="4" t="str">
        <f>IF(a!I367="","",IF(a!E367=2,1,IF(a!E367=1,2,a!E367)))</f>
        <v/>
      </c>
      <c r="Z367" s="4"/>
      <c r="AA367" s="4" t="str">
        <f>IF(a!I367&gt;0,1,"")</f>
        <v/>
      </c>
      <c r="AB367" s="4" t="str">
        <f>IF(a!I367&gt;0,1,"")</f>
        <v/>
      </c>
      <c r="AC367" s="8" t="str">
        <f>IF(a!O367="","",a!O367)</f>
        <v/>
      </c>
      <c r="AD367" s="6" t="str">
        <f>IF(a!S367="","",a!S367)</f>
        <v/>
      </c>
      <c r="AE367" s="6" t="str">
        <f>IF(a!U367="","",a!U367)</f>
        <v/>
      </c>
    </row>
    <row r="368" spans="1:31" x14ac:dyDescent="0.25">
      <c r="A368" s="4" t="str">
        <f>IF(D368="","",IF(D368=2,a!Y368,a!I368))</f>
        <v/>
      </c>
      <c r="B368" s="5" t="str">
        <f>IF(a!G368="","",IF(F368="",100,F368))</f>
        <v/>
      </c>
      <c r="C368" s="4" t="str">
        <f>IF(a!I368="","",IF(LEN(a!F368)=11,a!G368,"مصرف کننده"))</f>
        <v/>
      </c>
      <c r="D368" s="4" t="str">
        <f>IF(a!I368="","",IF(LEN(a!F368)=11,2,5))</f>
        <v/>
      </c>
      <c r="E368" s="4"/>
      <c r="F368" s="4" t="str">
        <f>IF(LEN(a!F368)=11,a!F368,"")</f>
        <v/>
      </c>
      <c r="G368" s="4"/>
      <c r="H368" s="4"/>
      <c r="I368" s="4"/>
      <c r="J368" s="4"/>
      <c r="K368" s="4"/>
      <c r="L368" s="4" t="str">
        <f>IF(a!L368="","",a!L368)</f>
        <v/>
      </c>
      <c r="M368" s="4" t="str">
        <f>IF(a!P368="","",a!P368)</f>
        <v/>
      </c>
      <c r="N368" s="4" t="str">
        <f>IF(a!M368="","",a!M368)</f>
        <v/>
      </c>
      <c r="O368" s="4" t="str">
        <f>IF(a!I368&gt;0,1,"")</f>
        <v/>
      </c>
      <c r="P368" s="4" t="str">
        <f>IF(ISBLANK(a!I368),"",a!Q368)</f>
        <v/>
      </c>
      <c r="Q368" s="6" t="str">
        <f>IF(ISBLANK(a!I368),"",a!R368)</f>
        <v/>
      </c>
      <c r="R368" s="6"/>
      <c r="S368" s="6"/>
      <c r="T368" s="6"/>
      <c r="U368" s="6"/>
      <c r="V368" s="6"/>
      <c r="W368" s="6"/>
      <c r="X368" s="7" t="str">
        <f>IF(a!I368&gt;0,TEXT(a!D368,"0000\/00\/00"),"")</f>
        <v/>
      </c>
      <c r="Y368" s="4" t="str">
        <f>IF(a!I368="","",IF(a!E368=2,1,IF(a!E368=1,2,a!E368)))</f>
        <v/>
      </c>
      <c r="Z368" s="4"/>
      <c r="AA368" s="4" t="str">
        <f>IF(a!I368&gt;0,1,"")</f>
        <v/>
      </c>
      <c r="AB368" s="4" t="str">
        <f>IF(a!I368&gt;0,1,"")</f>
        <v/>
      </c>
      <c r="AC368" s="8" t="str">
        <f>IF(a!O368="","",a!O368)</f>
        <v/>
      </c>
      <c r="AD368" s="6" t="str">
        <f>IF(a!S368="","",a!S368)</f>
        <v/>
      </c>
      <c r="AE368" s="6" t="str">
        <f>IF(a!U368="","",a!U368)</f>
        <v/>
      </c>
    </row>
    <row r="369" spans="1:31" x14ac:dyDescent="0.25">
      <c r="A369" s="4" t="str">
        <f>IF(D369="","",IF(D369=2,a!Y369,a!I369))</f>
        <v/>
      </c>
      <c r="B369" s="5" t="str">
        <f>IF(a!G369="","",IF(F369="",100,F369))</f>
        <v/>
      </c>
      <c r="C369" s="4" t="str">
        <f>IF(a!I369="","",IF(LEN(a!F369)=11,a!G369,"مصرف کننده"))</f>
        <v/>
      </c>
      <c r="D369" s="4" t="str">
        <f>IF(a!I369="","",IF(LEN(a!F369)=11,2,5))</f>
        <v/>
      </c>
      <c r="E369" s="4"/>
      <c r="F369" s="4" t="str">
        <f>IF(LEN(a!F369)=11,a!F369,"")</f>
        <v/>
      </c>
      <c r="G369" s="4"/>
      <c r="H369" s="4"/>
      <c r="I369" s="4"/>
      <c r="J369" s="4"/>
      <c r="K369" s="4"/>
      <c r="L369" s="4" t="str">
        <f>IF(a!L369="","",a!L369)</f>
        <v/>
      </c>
      <c r="M369" s="4" t="str">
        <f>IF(a!P369="","",a!P369)</f>
        <v/>
      </c>
      <c r="N369" s="4" t="str">
        <f>IF(a!M369="","",a!M369)</f>
        <v/>
      </c>
      <c r="O369" s="4" t="str">
        <f>IF(a!I369&gt;0,1,"")</f>
        <v/>
      </c>
      <c r="P369" s="4" t="str">
        <f>IF(ISBLANK(a!I369),"",a!Q369)</f>
        <v/>
      </c>
      <c r="Q369" s="6" t="str">
        <f>IF(ISBLANK(a!I369),"",a!R369)</f>
        <v/>
      </c>
      <c r="R369" s="6"/>
      <c r="S369" s="6"/>
      <c r="T369" s="6"/>
      <c r="U369" s="6"/>
      <c r="V369" s="6"/>
      <c r="W369" s="6"/>
      <c r="X369" s="7" t="str">
        <f>IF(a!I369&gt;0,TEXT(a!D369,"0000\/00\/00"),"")</f>
        <v/>
      </c>
      <c r="Y369" s="4" t="str">
        <f>IF(a!I369="","",IF(a!E369=2,1,IF(a!E369=1,2,a!E369)))</f>
        <v/>
      </c>
      <c r="Z369" s="4"/>
      <c r="AA369" s="4" t="str">
        <f>IF(a!I369&gt;0,1,"")</f>
        <v/>
      </c>
      <c r="AB369" s="4" t="str">
        <f>IF(a!I369&gt;0,1,"")</f>
        <v/>
      </c>
      <c r="AC369" s="8" t="str">
        <f>IF(a!O369="","",a!O369)</f>
        <v/>
      </c>
      <c r="AD369" s="6" t="str">
        <f>IF(a!S369="","",a!S369)</f>
        <v/>
      </c>
      <c r="AE369" s="6" t="str">
        <f>IF(a!U369="","",a!U369)</f>
        <v/>
      </c>
    </row>
    <row r="370" spans="1:31" x14ac:dyDescent="0.25">
      <c r="A370" s="4" t="str">
        <f>IF(D370="","",IF(D370=2,a!Y370,a!I370))</f>
        <v/>
      </c>
      <c r="B370" s="5" t="str">
        <f>IF(a!G370="","",IF(F370="",100,F370))</f>
        <v/>
      </c>
      <c r="C370" s="4" t="str">
        <f>IF(a!I370="","",IF(LEN(a!F370)=11,a!G370,"مصرف کننده"))</f>
        <v/>
      </c>
      <c r="D370" s="4" t="str">
        <f>IF(a!I370="","",IF(LEN(a!F370)=11,2,5))</f>
        <v/>
      </c>
      <c r="E370" s="4"/>
      <c r="F370" s="4" t="str">
        <f>IF(LEN(a!F370)=11,a!F370,"")</f>
        <v/>
      </c>
      <c r="G370" s="4"/>
      <c r="H370" s="4"/>
      <c r="I370" s="4"/>
      <c r="J370" s="4"/>
      <c r="K370" s="4"/>
      <c r="L370" s="4" t="str">
        <f>IF(a!L370="","",a!L370)</f>
        <v/>
      </c>
      <c r="M370" s="4" t="str">
        <f>IF(a!P370="","",a!P370)</f>
        <v/>
      </c>
      <c r="N370" s="4" t="str">
        <f>IF(a!M370="","",a!M370)</f>
        <v/>
      </c>
      <c r="O370" s="4" t="str">
        <f>IF(a!I370&gt;0,1,"")</f>
        <v/>
      </c>
      <c r="P370" s="4" t="str">
        <f>IF(ISBLANK(a!I370),"",a!Q370)</f>
        <v/>
      </c>
      <c r="Q370" s="6" t="str">
        <f>IF(ISBLANK(a!I370),"",a!R370)</f>
        <v/>
      </c>
      <c r="R370" s="6"/>
      <c r="S370" s="6"/>
      <c r="T370" s="6"/>
      <c r="U370" s="6"/>
      <c r="V370" s="6"/>
      <c r="W370" s="6"/>
      <c r="X370" s="7" t="str">
        <f>IF(a!I370&gt;0,TEXT(a!D370,"0000\/00\/00"),"")</f>
        <v/>
      </c>
      <c r="Y370" s="4" t="str">
        <f>IF(a!I370="","",IF(a!E370=2,1,IF(a!E370=1,2,a!E370)))</f>
        <v/>
      </c>
      <c r="Z370" s="4"/>
      <c r="AA370" s="4" t="str">
        <f>IF(a!I370&gt;0,1,"")</f>
        <v/>
      </c>
      <c r="AB370" s="4" t="str">
        <f>IF(a!I370&gt;0,1,"")</f>
        <v/>
      </c>
      <c r="AC370" s="8" t="str">
        <f>IF(a!O370="","",a!O370)</f>
        <v/>
      </c>
      <c r="AD370" s="6" t="str">
        <f>IF(a!S370="","",a!S370)</f>
        <v/>
      </c>
      <c r="AE370" s="6" t="str">
        <f>IF(a!U370="","",a!U370)</f>
        <v/>
      </c>
    </row>
    <row r="371" spans="1:31" x14ac:dyDescent="0.25">
      <c r="A371" s="4" t="str">
        <f>IF(D371="","",IF(D371=2,a!Y371,a!I371))</f>
        <v/>
      </c>
      <c r="B371" s="5" t="str">
        <f>IF(a!G371="","",IF(F371="",100,F371))</f>
        <v/>
      </c>
      <c r="C371" s="4" t="str">
        <f>IF(a!I371="","",IF(LEN(a!F371)=11,a!G371,"مصرف کننده"))</f>
        <v/>
      </c>
      <c r="D371" s="4" t="str">
        <f>IF(a!I371="","",IF(LEN(a!F371)=11,2,5))</f>
        <v/>
      </c>
      <c r="E371" s="4"/>
      <c r="F371" s="4" t="str">
        <f>IF(LEN(a!F371)=11,a!F371,"")</f>
        <v/>
      </c>
      <c r="G371" s="4"/>
      <c r="H371" s="4"/>
      <c r="I371" s="4"/>
      <c r="J371" s="4"/>
      <c r="K371" s="4"/>
      <c r="L371" s="4" t="str">
        <f>IF(a!L371="","",a!L371)</f>
        <v/>
      </c>
      <c r="M371" s="4" t="str">
        <f>IF(a!P371="","",a!P371)</f>
        <v/>
      </c>
      <c r="N371" s="4" t="str">
        <f>IF(a!M371="","",a!M371)</f>
        <v/>
      </c>
      <c r="O371" s="4" t="str">
        <f>IF(a!I371&gt;0,1,"")</f>
        <v/>
      </c>
      <c r="P371" s="4" t="str">
        <f>IF(ISBLANK(a!I371),"",a!Q371)</f>
        <v/>
      </c>
      <c r="Q371" s="6" t="str">
        <f>IF(ISBLANK(a!I371),"",a!R371)</f>
        <v/>
      </c>
      <c r="R371" s="6"/>
      <c r="S371" s="6"/>
      <c r="T371" s="6"/>
      <c r="U371" s="6"/>
      <c r="V371" s="6"/>
      <c r="W371" s="6"/>
      <c r="X371" s="7" t="str">
        <f>IF(a!I371&gt;0,TEXT(a!D371,"0000\/00\/00"),"")</f>
        <v/>
      </c>
      <c r="Y371" s="4" t="str">
        <f>IF(a!I371="","",IF(a!E371=2,1,IF(a!E371=1,2,a!E371)))</f>
        <v/>
      </c>
      <c r="Z371" s="4"/>
      <c r="AA371" s="4" t="str">
        <f>IF(a!I371&gt;0,1,"")</f>
        <v/>
      </c>
      <c r="AB371" s="4" t="str">
        <f>IF(a!I371&gt;0,1,"")</f>
        <v/>
      </c>
      <c r="AC371" s="8" t="str">
        <f>IF(a!O371="","",a!O371)</f>
        <v/>
      </c>
      <c r="AD371" s="6" t="str">
        <f>IF(a!S371="","",a!S371)</f>
        <v/>
      </c>
      <c r="AE371" s="6" t="str">
        <f>IF(a!U371="","",a!U371)</f>
        <v/>
      </c>
    </row>
    <row r="372" spans="1:31" x14ac:dyDescent="0.25">
      <c r="A372" s="4" t="str">
        <f>IF(D372="","",IF(D372=2,a!Y372,a!I372))</f>
        <v/>
      </c>
      <c r="B372" s="5" t="str">
        <f>IF(a!G372="","",IF(F372="",100,F372))</f>
        <v/>
      </c>
      <c r="C372" s="4" t="str">
        <f>IF(a!I372="","",IF(LEN(a!F372)=11,a!G372,"مصرف کننده"))</f>
        <v/>
      </c>
      <c r="D372" s="4" t="str">
        <f>IF(a!I372="","",IF(LEN(a!F372)=11,2,5))</f>
        <v/>
      </c>
      <c r="E372" s="4"/>
      <c r="F372" s="4" t="str">
        <f>IF(LEN(a!F372)=11,a!F372,"")</f>
        <v/>
      </c>
      <c r="G372" s="4"/>
      <c r="H372" s="4"/>
      <c r="I372" s="4"/>
      <c r="J372" s="4"/>
      <c r="K372" s="4"/>
      <c r="L372" s="4" t="str">
        <f>IF(a!L372="","",a!L372)</f>
        <v/>
      </c>
      <c r="M372" s="4" t="str">
        <f>IF(a!P372="","",a!P372)</f>
        <v/>
      </c>
      <c r="N372" s="4" t="str">
        <f>IF(a!M372="","",a!M372)</f>
        <v/>
      </c>
      <c r="O372" s="4" t="str">
        <f>IF(a!I372&gt;0,1,"")</f>
        <v/>
      </c>
      <c r="P372" s="4" t="str">
        <f>IF(ISBLANK(a!I372),"",a!Q372)</f>
        <v/>
      </c>
      <c r="Q372" s="6" t="str">
        <f>IF(ISBLANK(a!I372),"",a!R372)</f>
        <v/>
      </c>
      <c r="R372" s="6"/>
      <c r="S372" s="6"/>
      <c r="T372" s="6"/>
      <c r="U372" s="6"/>
      <c r="V372" s="6"/>
      <c r="W372" s="6"/>
      <c r="X372" s="7" t="str">
        <f>IF(a!I372&gt;0,TEXT(a!D372,"0000\/00\/00"),"")</f>
        <v/>
      </c>
      <c r="Y372" s="4" t="str">
        <f>IF(a!I372="","",IF(a!E372=2,1,IF(a!E372=1,2,a!E372)))</f>
        <v/>
      </c>
      <c r="Z372" s="4"/>
      <c r="AA372" s="4" t="str">
        <f>IF(a!I372&gt;0,1,"")</f>
        <v/>
      </c>
      <c r="AB372" s="4" t="str">
        <f>IF(a!I372&gt;0,1,"")</f>
        <v/>
      </c>
      <c r="AC372" s="8" t="str">
        <f>IF(a!O372="","",a!O372)</f>
        <v/>
      </c>
      <c r="AD372" s="6" t="str">
        <f>IF(a!S372="","",a!S372)</f>
        <v/>
      </c>
      <c r="AE372" s="6" t="str">
        <f>IF(a!U372="","",a!U372)</f>
        <v/>
      </c>
    </row>
    <row r="373" spans="1:31" x14ac:dyDescent="0.25">
      <c r="A373" s="4" t="str">
        <f>IF(D373="","",IF(D373=2,a!Y373,a!I373))</f>
        <v/>
      </c>
      <c r="B373" s="5" t="str">
        <f>IF(a!G373="","",IF(F373="",100,F373))</f>
        <v/>
      </c>
      <c r="C373" s="4" t="str">
        <f>IF(a!I373="","",IF(LEN(a!F373)=11,a!G373,"مصرف کننده"))</f>
        <v/>
      </c>
      <c r="D373" s="4" t="str">
        <f>IF(a!I373="","",IF(LEN(a!F373)=11,2,5))</f>
        <v/>
      </c>
      <c r="E373" s="4"/>
      <c r="F373" s="4" t="str">
        <f>IF(LEN(a!F373)=11,a!F373,"")</f>
        <v/>
      </c>
      <c r="G373" s="4"/>
      <c r="H373" s="4"/>
      <c r="I373" s="4"/>
      <c r="J373" s="4"/>
      <c r="K373" s="4"/>
      <c r="L373" s="4" t="str">
        <f>IF(a!L373="","",a!L373)</f>
        <v/>
      </c>
      <c r="M373" s="4" t="str">
        <f>IF(a!P373="","",a!P373)</f>
        <v/>
      </c>
      <c r="N373" s="4" t="str">
        <f>IF(a!M373="","",a!M373)</f>
        <v/>
      </c>
      <c r="O373" s="4" t="str">
        <f>IF(a!I373&gt;0,1,"")</f>
        <v/>
      </c>
      <c r="P373" s="4" t="str">
        <f>IF(ISBLANK(a!I373),"",a!Q373)</f>
        <v/>
      </c>
      <c r="Q373" s="6" t="str">
        <f>IF(ISBLANK(a!I373),"",a!R373)</f>
        <v/>
      </c>
      <c r="R373" s="6"/>
      <c r="S373" s="6"/>
      <c r="T373" s="6"/>
      <c r="U373" s="6"/>
      <c r="V373" s="6"/>
      <c r="W373" s="6"/>
      <c r="X373" s="7" t="str">
        <f>IF(a!I373&gt;0,TEXT(a!D373,"0000\/00\/00"),"")</f>
        <v/>
      </c>
      <c r="Y373" s="4" t="str">
        <f>IF(a!I373="","",IF(a!E373=2,1,IF(a!E373=1,2,a!E373)))</f>
        <v/>
      </c>
      <c r="Z373" s="4"/>
      <c r="AA373" s="4" t="str">
        <f>IF(a!I373&gt;0,1,"")</f>
        <v/>
      </c>
      <c r="AB373" s="4" t="str">
        <f>IF(a!I373&gt;0,1,"")</f>
        <v/>
      </c>
      <c r="AC373" s="8" t="str">
        <f>IF(a!O373="","",a!O373)</f>
        <v/>
      </c>
      <c r="AD373" s="6" t="str">
        <f>IF(a!S373="","",a!S373)</f>
        <v/>
      </c>
      <c r="AE373" s="6" t="str">
        <f>IF(a!U373="","",a!U373)</f>
        <v/>
      </c>
    </row>
    <row r="374" spans="1:31" x14ac:dyDescent="0.25">
      <c r="A374" s="4" t="str">
        <f>IF(D374="","",IF(D374=2,a!Y374,a!I374))</f>
        <v/>
      </c>
      <c r="B374" s="5" t="str">
        <f>IF(a!G374="","",IF(F374="",100,F374))</f>
        <v/>
      </c>
      <c r="C374" s="4" t="str">
        <f>IF(a!I374="","",IF(LEN(a!F374)=11,a!G374,"مصرف کننده"))</f>
        <v/>
      </c>
      <c r="D374" s="4" t="str">
        <f>IF(a!I374="","",IF(LEN(a!F374)=11,2,5))</f>
        <v/>
      </c>
      <c r="E374" s="4"/>
      <c r="F374" s="4" t="str">
        <f>IF(LEN(a!F374)=11,a!F374,"")</f>
        <v/>
      </c>
      <c r="G374" s="4"/>
      <c r="H374" s="4"/>
      <c r="I374" s="4"/>
      <c r="J374" s="4"/>
      <c r="K374" s="4"/>
      <c r="L374" s="4" t="str">
        <f>IF(a!L374="","",a!L374)</f>
        <v/>
      </c>
      <c r="M374" s="4" t="str">
        <f>IF(a!P374="","",a!P374)</f>
        <v/>
      </c>
      <c r="N374" s="4" t="str">
        <f>IF(a!M374="","",a!M374)</f>
        <v/>
      </c>
      <c r="O374" s="4" t="str">
        <f>IF(a!I374&gt;0,1,"")</f>
        <v/>
      </c>
      <c r="P374" s="4" t="str">
        <f>IF(ISBLANK(a!I374),"",a!Q374)</f>
        <v/>
      </c>
      <c r="Q374" s="6" t="str">
        <f>IF(ISBLANK(a!I374),"",a!R374)</f>
        <v/>
      </c>
      <c r="R374" s="6"/>
      <c r="S374" s="6"/>
      <c r="T374" s="6"/>
      <c r="U374" s="6"/>
      <c r="V374" s="6"/>
      <c r="W374" s="6"/>
      <c r="X374" s="7" t="str">
        <f>IF(a!I374&gt;0,TEXT(a!D374,"0000\/00\/00"),"")</f>
        <v/>
      </c>
      <c r="Y374" s="4" t="str">
        <f>IF(a!I374="","",IF(a!E374=2,1,IF(a!E374=1,2,a!E374)))</f>
        <v/>
      </c>
      <c r="Z374" s="4"/>
      <c r="AA374" s="4" t="str">
        <f>IF(a!I374&gt;0,1,"")</f>
        <v/>
      </c>
      <c r="AB374" s="4" t="str">
        <f>IF(a!I374&gt;0,1,"")</f>
        <v/>
      </c>
      <c r="AC374" s="8" t="str">
        <f>IF(a!O374="","",a!O374)</f>
        <v/>
      </c>
      <c r="AD374" s="6" t="str">
        <f>IF(a!S374="","",a!S374)</f>
        <v/>
      </c>
      <c r="AE374" s="6" t="str">
        <f>IF(a!U374="","",a!U374)</f>
        <v/>
      </c>
    </row>
    <row r="375" spans="1:31" x14ac:dyDescent="0.25">
      <c r="A375" s="4" t="str">
        <f>IF(D375="","",IF(D375=2,a!Y375,a!I375))</f>
        <v/>
      </c>
      <c r="B375" s="5" t="str">
        <f>IF(a!G375="","",IF(F375="",100,F375))</f>
        <v/>
      </c>
      <c r="C375" s="4" t="str">
        <f>IF(a!I375="","",IF(LEN(a!F375)=11,a!G375,"مصرف کننده"))</f>
        <v/>
      </c>
      <c r="D375" s="4" t="str">
        <f>IF(a!I375="","",IF(LEN(a!F375)=11,2,5))</f>
        <v/>
      </c>
      <c r="E375" s="4"/>
      <c r="F375" s="4" t="str">
        <f>IF(LEN(a!F375)=11,a!F375,"")</f>
        <v/>
      </c>
      <c r="G375" s="4"/>
      <c r="H375" s="4"/>
      <c r="I375" s="4"/>
      <c r="J375" s="4"/>
      <c r="K375" s="4"/>
      <c r="L375" s="4" t="str">
        <f>IF(a!L375="","",a!L375)</f>
        <v/>
      </c>
      <c r="M375" s="4" t="str">
        <f>IF(a!P375="","",a!P375)</f>
        <v/>
      </c>
      <c r="N375" s="4" t="str">
        <f>IF(a!M375="","",a!M375)</f>
        <v/>
      </c>
      <c r="O375" s="4" t="str">
        <f>IF(a!I375&gt;0,1,"")</f>
        <v/>
      </c>
      <c r="P375" s="4" t="str">
        <f>IF(ISBLANK(a!I375),"",a!Q375)</f>
        <v/>
      </c>
      <c r="Q375" s="6" t="str">
        <f>IF(ISBLANK(a!I375),"",a!R375)</f>
        <v/>
      </c>
      <c r="R375" s="6"/>
      <c r="S375" s="6"/>
      <c r="T375" s="6"/>
      <c r="U375" s="6"/>
      <c r="V375" s="6"/>
      <c r="W375" s="6"/>
      <c r="X375" s="7" t="str">
        <f>IF(a!I375&gt;0,TEXT(a!D375,"0000\/00\/00"),"")</f>
        <v/>
      </c>
      <c r="Y375" s="4" t="str">
        <f>IF(a!I375="","",IF(a!E375=2,1,IF(a!E375=1,2,a!E375)))</f>
        <v/>
      </c>
      <c r="Z375" s="4"/>
      <c r="AA375" s="4" t="str">
        <f>IF(a!I375&gt;0,1,"")</f>
        <v/>
      </c>
      <c r="AB375" s="4" t="str">
        <f>IF(a!I375&gt;0,1,"")</f>
        <v/>
      </c>
      <c r="AC375" s="8" t="str">
        <f>IF(a!O375="","",a!O375)</f>
        <v/>
      </c>
      <c r="AD375" s="6" t="str">
        <f>IF(a!S375="","",a!S375)</f>
        <v/>
      </c>
      <c r="AE375" s="6" t="str">
        <f>IF(a!U375="","",a!U375)</f>
        <v/>
      </c>
    </row>
    <row r="376" spans="1:31" x14ac:dyDescent="0.25">
      <c r="A376" s="4" t="str">
        <f>IF(D376="","",IF(D376=2,a!Y376,a!I376))</f>
        <v/>
      </c>
      <c r="B376" s="5" t="str">
        <f>IF(a!G376="","",IF(F376="",100,F376))</f>
        <v/>
      </c>
      <c r="C376" s="4" t="str">
        <f>IF(a!I376="","",IF(LEN(a!F376)=11,a!G376,"مصرف کننده"))</f>
        <v/>
      </c>
      <c r="D376" s="4" t="str">
        <f>IF(a!I376="","",IF(LEN(a!F376)=11,2,5))</f>
        <v/>
      </c>
      <c r="E376" s="4"/>
      <c r="F376" s="4" t="str">
        <f>IF(LEN(a!F376)=11,a!F376,"")</f>
        <v/>
      </c>
      <c r="G376" s="4"/>
      <c r="H376" s="4"/>
      <c r="I376" s="4"/>
      <c r="J376" s="4"/>
      <c r="K376" s="4"/>
      <c r="L376" s="4" t="str">
        <f>IF(a!L376="","",a!L376)</f>
        <v/>
      </c>
      <c r="M376" s="4" t="str">
        <f>IF(a!P376="","",a!P376)</f>
        <v/>
      </c>
      <c r="N376" s="4" t="str">
        <f>IF(a!M376="","",a!M376)</f>
        <v/>
      </c>
      <c r="O376" s="4" t="str">
        <f>IF(a!I376&gt;0,1,"")</f>
        <v/>
      </c>
      <c r="P376" s="4" t="str">
        <f>IF(ISBLANK(a!I376),"",a!Q376)</f>
        <v/>
      </c>
      <c r="Q376" s="6" t="str">
        <f>IF(ISBLANK(a!I376),"",a!R376)</f>
        <v/>
      </c>
      <c r="R376" s="6"/>
      <c r="S376" s="6"/>
      <c r="T376" s="6"/>
      <c r="U376" s="6"/>
      <c r="V376" s="6"/>
      <c r="W376" s="6"/>
      <c r="X376" s="7" t="str">
        <f>IF(a!I376&gt;0,TEXT(a!D376,"0000\/00\/00"),"")</f>
        <v/>
      </c>
      <c r="Y376" s="4" t="str">
        <f>IF(a!I376="","",IF(a!E376=2,1,IF(a!E376=1,2,a!E376)))</f>
        <v/>
      </c>
      <c r="Z376" s="4"/>
      <c r="AA376" s="4" t="str">
        <f>IF(a!I376&gt;0,1,"")</f>
        <v/>
      </c>
      <c r="AB376" s="4" t="str">
        <f>IF(a!I376&gt;0,1,"")</f>
        <v/>
      </c>
      <c r="AC376" s="8" t="str">
        <f>IF(a!O376="","",a!O376)</f>
        <v/>
      </c>
      <c r="AD376" s="6" t="str">
        <f>IF(a!S376="","",a!S376)</f>
        <v/>
      </c>
      <c r="AE376" s="6" t="str">
        <f>IF(a!U376="","",a!U376)</f>
        <v/>
      </c>
    </row>
    <row r="377" spans="1:31" x14ac:dyDescent="0.25">
      <c r="A377" s="4" t="str">
        <f>IF(D377="","",IF(D377=2,a!Y377,a!I377))</f>
        <v/>
      </c>
      <c r="B377" s="5" t="str">
        <f>IF(a!G377="","",IF(F377="",100,F377))</f>
        <v/>
      </c>
      <c r="C377" s="4" t="str">
        <f>IF(a!I377="","",IF(LEN(a!F377)=11,a!G377,"مصرف کننده"))</f>
        <v/>
      </c>
      <c r="D377" s="4" t="str">
        <f>IF(a!I377="","",IF(LEN(a!F377)=11,2,5))</f>
        <v/>
      </c>
      <c r="E377" s="4"/>
      <c r="F377" s="4" t="str">
        <f>IF(LEN(a!F377)=11,a!F377,"")</f>
        <v/>
      </c>
      <c r="G377" s="4"/>
      <c r="H377" s="4"/>
      <c r="I377" s="4"/>
      <c r="J377" s="4"/>
      <c r="K377" s="4"/>
      <c r="L377" s="4" t="str">
        <f>IF(a!L377="","",a!L377)</f>
        <v/>
      </c>
      <c r="M377" s="4" t="str">
        <f>IF(a!P377="","",a!P377)</f>
        <v/>
      </c>
      <c r="N377" s="4" t="str">
        <f>IF(a!M377="","",a!M377)</f>
        <v/>
      </c>
      <c r="O377" s="4" t="str">
        <f>IF(a!I377&gt;0,1,"")</f>
        <v/>
      </c>
      <c r="P377" s="4" t="str">
        <f>IF(ISBLANK(a!I377),"",a!Q377)</f>
        <v/>
      </c>
      <c r="Q377" s="6" t="str">
        <f>IF(ISBLANK(a!I377),"",a!R377)</f>
        <v/>
      </c>
      <c r="R377" s="6"/>
      <c r="S377" s="6"/>
      <c r="T377" s="6"/>
      <c r="U377" s="6"/>
      <c r="V377" s="6"/>
      <c r="W377" s="6"/>
      <c r="X377" s="7" t="str">
        <f>IF(a!I377&gt;0,TEXT(a!D377,"0000\/00\/00"),"")</f>
        <v/>
      </c>
      <c r="Y377" s="4" t="str">
        <f>IF(a!I377="","",IF(a!E377=2,1,IF(a!E377=1,2,a!E377)))</f>
        <v/>
      </c>
      <c r="Z377" s="4"/>
      <c r="AA377" s="4" t="str">
        <f>IF(a!I377&gt;0,1,"")</f>
        <v/>
      </c>
      <c r="AB377" s="4" t="str">
        <f>IF(a!I377&gt;0,1,"")</f>
        <v/>
      </c>
      <c r="AC377" s="8" t="str">
        <f>IF(a!O377="","",a!O377)</f>
        <v/>
      </c>
      <c r="AD377" s="6" t="str">
        <f>IF(a!S377="","",a!S377)</f>
        <v/>
      </c>
      <c r="AE377" s="6" t="str">
        <f>IF(a!U377="","",a!U377)</f>
        <v/>
      </c>
    </row>
    <row r="378" spans="1:31" x14ac:dyDescent="0.25">
      <c r="A378" s="4" t="str">
        <f>IF(D378="","",IF(D378=2,a!Y378,a!I378))</f>
        <v/>
      </c>
      <c r="B378" s="5" t="str">
        <f>IF(a!G378="","",IF(F378="",100,F378))</f>
        <v/>
      </c>
      <c r="C378" s="4" t="str">
        <f>IF(a!I378="","",IF(LEN(a!F378)=11,a!G378,"مصرف کننده"))</f>
        <v/>
      </c>
      <c r="D378" s="4" t="str">
        <f>IF(a!I378="","",IF(LEN(a!F378)=11,2,5))</f>
        <v/>
      </c>
      <c r="E378" s="4"/>
      <c r="F378" s="4" t="str">
        <f>IF(LEN(a!F378)=11,a!F378,"")</f>
        <v/>
      </c>
      <c r="G378" s="4"/>
      <c r="H378" s="4"/>
      <c r="I378" s="4"/>
      <c r="J378" s="4"/>
      <c r="K378" s="4"/>
      <c r="L378" s="4" t="str">
        <f>IF(a!L378="","",a!L378)</f>
        <v/>
      </c>
      <c r="M378" s="4" t="str">
        <f>IF(a!P378="","",a!P378)</f>
        <v/>
      </c>
      <c r="N378" s="4" t="str">
        <f>IF(a!M378="","",a!M378)</f>
        <v/>
      </c>
      <c r="O378" s="4" t="str">
        <f>IF(a!I378&gt;0,1,"")</f>
        <v/>
      </c>
      <c r="P378" s="4" t="str">
        <f>IF(ISBLANK(a!I378),"",a!Q378)</f>
        <v/>
      </c>
      <c r="Q378" s="6" t="str">
        <f>IF(ISBLANK(a!I378),"",a!R378)</f>
        <v/>
      </c>
      <c r="R378" s="6"/>
      <c r="S378" s="6"/>
      <c r="T378" s="6"/>
      <c r="U378" s="6"/>
      <c r="V378" s="6"/>
      <c r="W378" s="6"/>
      <c r="X378" s="7" t="str">
        <f>IF(a!I378&gt;0,TEXT(a!D378,"0000\/00\/00"),"")</f>
        <v/>
      </c>
      <c r="Y378" s="4" t="str">
        <f>IF(a!I378="","",IF(a!E378=2,1,IF(a!E378=1,2,a!E378)))</f>
        <v/>
      </c>
      <c r="Z378" s="4"/>
      <c r="AA378" s="4" t="str">
        <f>IF(a!I378&gt;0,1,"")</f>
        <v/>
      </c>
      <c r="AB378" s="4" t="str">
        <f>IF(a!I378&gt;0,1,"")</f>
        <v/>
      </c>
      <c r="AC378" s="8" t="str">
        <f>IF(a!O378="","",a!O378)</f>
        <v/>
      </c>
      <c r="AD378" s="6" t="str">
        <f>IF(a!S378="","",a!S378)</f>
        <v/>
      </c>
      <c r="AE378" s="6" t="str">
        <f>IF(a!U378="","",a!U378)</f>
        <v/>
      </c>
    </row>
    <row r="379" spans="1:31" x14ac:dyDescent="0.25">
      <c r="A379" s="4" t="str">
        <f>IF(D379="","",IF(D379=2,a!Y379,a!I379))</f>
        <v/>
      </c>
      <c r="B379" s="5" t="str">
        <f>IF(a!G379="","",IF(F379="",100,F379))</f>
        <v/>
      </c>
      <c r="C379" s="4" t="str">
        <f>IF(a!I379="","",IF(LEN(a!F379)=11,a!G379,"مصرف کننده"))</f>
        <v/>
      </c>
      <c r="D379" s="4" t="str">
        <f>IF(a!I379="","",IF(LEN(a!F379)=11,2,5))</f>
        <v/>
      </c>
      <c r="E379" s="4"/>
      <c r="F379" s="4" t="str">
        <f>IF(LEN(a!F379)=11,a!F379,"")</f>
        <v/>
      </c>
      <c r="G379" s="4"/>
      <c r="H379" s="4"/>
      <c r="I379" s="4"/>
      <c r="J379" s="4"/>
      <c r="K379" s="4"/>
      <c r="L379" s="4" t="str">
        <f>IF(a!L379="","",a!L379)</f>
        <v/>
      </c>
      <c r="M379" s="4" t="str">
        <f>IF(a!P379="","",a!P379)</f>
        <v/>
      </c>
      <c r="N379" s="4" t="str">
        <f>IF(a!M379="","",a!M379)</f>
        <v/>
      </c>
      <c r="O379" s="4" t="str">
        <f>IF(a!I379&gt;0,1,"")</f>
        <v/>
      </c>
      <c r="P379" s="4" t="str">
        <f>IF(ISBLANK(a!I379),"",a!Q379)</f>
        <v/>
      </c>
      <c r="Q379" s="6" t="str">
        <f>IF(ISBLANK(a!I379),"",a!R379)</f>
        <v/>
      </c>
      <c r="R379" s="6"/>
      <c r="S379" s="6"/>
      <c r="T379" s="6"/>
      <c r="U379" s="6"/>
      <c r="V379" s="6"/>
      <c r="W379" s="6"/>
      <c r="X379" s="7" t="str">
        <f>IF(a!I379&gt;0,TEXT(a!D379,"0000\/00\/00"),"")</f>
        <v/>
      </c>
      <c r="Y379" s="4" t="str">
        <f>IF(a!I379="","",IF(a!E379=2,1,IF(a!E379=1,2,a!E379)))</f>
        <v/>
      </c>
      <c r="Z379" s="4"/>
      <c r="AA379" s="4" t="str">
        <f>IF(a!I379&gt;0,1,"")</f>
        <v/>
      </c>
      <c r="AB379" s="4" t="str">
        <f>IF(a!I379&gt;0,1,"")</f>
        <v/>
      </c>
      <c r="AC379" s="8" t="str">
        <f>IF(a!O379="","",a!O379)</f>
        <v/>
      </c>
      <c r="AD379" s="6" t="str">
        <f>IF(a!S379="","",a!S379)</f>
        <v/>
      </c>
      <c r="AE379" s="6" t="str">
        <f>IF(a!U379="","",a!U379)</f>
        <v/>
      </c>
    </row>
    <row r="380" spans="1:31" x14ac:dyDescent="0.25">
      <c r="A380" s="4" t="str">
        <f>IF(D380="","",IF(D380=2,a!Y380,a!I380))</f>
        <v/>
      </c>
      <c r="B380" s="5" t="str">
        <f>IF(a!G380="","",IF(F380="",100,F380))</f>
        <v/>
      </c>
      <c r="C380" s="4" t="str">
        <f>IF(a!I380="","",IF(LEN(a!F380)=11,a!G380,"مصرف کننده"))</f>
        <v/>
      </c>
      <c r="D380" s="4" t="str">
        <f>IF(a!I380="","",IF(LEN(a!F380)=11,2,5))</f>
        <v/>
      </c>
      <c r="E380" s="4"/>
      <c r="F380" s="4" t="str">
        <f>IF(LEN(a!F380)=11,a!F380,"")</f>
        <v/>
      </c>
      <c r="G380" s="4"/>
      <c r="H380" s="4"/>
      <c r="I380" s="4"/>
      <c r="J380" s="4"/>
      <c r="K380" s="4"/>
      <c r="L380" s="4" t="str">
        <f>IF(a!L380="","",a!L380)</f>
        <v/>
      </c>
      <c r="M380" s="4" t="str">
        <f>IF(a!P380="","",a!P380)</f>
        <v/>
      </c>
      <c r="N380" s="4" t="str">
        <f>IF(a!M380="","",a!M380)</f>
        <v/>
      </c>
      <c r="O380" s="4" t="str">
        <f>IF(a!I380&gt;0,1,"")</f>
        <v/>
      </c>
      <c r="P380" s="4" t="str">
        <f>IF(ISBLANK(a!I380),"",a!Q380)</f>
        <v/>
      </c>
      <c r="Q380" s="6" t="str">
        <f>IF(ISBLANK(a!I380),"",a!R380)</f>
        <v/>
      </c>
      <c r="R380" s="6"/>
      <c r="S380" s="6"/>
      <c r="T380" s="6"/>
      <c r="U380" s="6"/>
      <c r="V380" s="6"/>
      <c r="W380" s="6"/>
      <c r="X380" s="7" t="str">
        <f>IF(a!I380&gt;0,TEXT(a!D380,"0000\/00\/00"),"")</f>
        <v/>
      </c>
      <c r="Y380" s="4" t="str">
        <f>IF(a!I380="","",IF(a!E380=2,1,IF(a!E380=1,2,a!E380)))</f>
        <v/>
      </c>
      <c r="Z380" s="4"/>
      <c r="AA380" s="4" t="str">
        <f>IF(a!I380&gt;0,1,"")</f>
        <v/>
      </c>
      <c r="AB380" s="4" t="str">
        <f>IF(a!I380&gt;0,1,"")</f>
        <v/>
      </c>
      <c r="AC380" s="8" t="str">
        <f>IF(a!O380="","",a!O380)</f>
        <v/>
      </c>
      <c r="AD380" s="6" t="str">
        <f>IF(a!S380="","",a!S380)</f>
        <v/>
      </c>
      <c r="AE380" s="6" t="str">
        <f>IF(a!U380="","",a!U380)</f>
        <v/>
      </c>
    </row>
    <row r="381" spans="1:31" x14ac:dyDescent="0.25">
      <c r="A381" s="4" t="str">
        <f>IF(D381="","",IF(D381=2,a!Y381,a!I381))</f>
        <v/>
      </c>
      <c r="B381" s="5" t="str">
        <f>IF(a!G381="","",IF(F381="",100,F381))</f>
        <v/>
      </c>
      <c r="C381" s="4" t="str">
        <f>IF(a!I381="","",IF(LEN(a!F381)=11,a!G381,"مصرف کننده"))</f>
        <v/>
      </c>
      <c r="D381" s="4" t="str">
        <f>IF(a!I381="","",IF(LEN(a!F381)=11,2,5))</f>
        <v/>
      </c>
      <c r="E381" s="4"/>
      <c r="F381" s="4" t="str">
        <f>IF(LEN(a!F381)=11,a!F381,"")</f>
        <v/>
      </c>
      <c r="G381" s="4"/>
      <c r="H381" s="4"/>
      <c r="I381" s="4"/>
      <c r="J381" s="4"/>
      <c r="K381" s="4"/>
      <c r="L381" s="4" t="str">
        <f>IF(a!L381="","",a!L381)</f>
        <v/>
      </c>
      <c r="M381" s="4" t="str">
        <f>IF(a!P381="","",a!P381)</f>
        <v/>
      </c>
      <c r="N381" s="4" t="str">
        <f>IF(a!M381="","",a!M381)</f>
        <v/>
      </c>
      <c r="O381" s="4" t="str">
        <f>IF(a!I381&gt;0,1,"")</f>
        <v/>
      </c>
      <c r="P381" s="4" t="str">
        <f>IF(ISBLANK(a!I381),"",a!Q381)</f>
        <v/>
      </c>
      <c r="Q381" s="6" t="str">
        <f>IF(ISBLANK(a!I381),"",a!R381)</f>
        <v/>
      </c>
      <c r="R381" s="6"/>
      <c r="S381" s="6"/>
      <c r="T381" s="6"/>
      <c r="U381" s="6"/>
      <c r="V381" s="6"/>
      <c r="W381" s="6"/>
      <c r="X381" s="7" t="str">
        <f>IF(a!I381&gt;0,TEXT(a!D381,"0000\/00\/00"),"")</f>
        <v/>
      </c>
      <c r="Y381" s="4" t="str">
        <f>IF(a!I381="","",IF(a!E381=2,1,IF(a!E381=1,2,a!E381)))</f>
        <v/>
      </c>
      <c r="Z381" s="4"/>
      <c r="AA381" s="4" t="str">
        <f>IF(a!I381&gt;0,1,"")</f>
        <v/>
      </c>
      <c r="AB381" s="4" t="str">
        <f>IF(a!I381&gt;0,1,"")</f>
        <v/>
      </c>
      <c r="AC381" s="8" t="str">
        <f>IF(a!O381="","",a!O381)</f>
        <v/>
      </c>
      <c r="AD381" s="6" t="str">
        <f>IF(a!S381="","",a!S381)</f>
        <v/>
      </c>
      <c r="AE381" s="6" t="str">
        <f>IF(a!U381="","",a!U381)</f>
        <v/>
      </c>
    </row>
    <row r="382" spans="1:31" x14ac:dyDescent="0.25">
      <c r="A382" s="4" t="str">
        <f>IF(D382="","",IF(D382=2,a!Y382,a!I382))</f>
        <v/>
      </c>
      <c r="B382" s="5" t="str">
        <f>IF(a!G382="","",IF(F382="",100,F382))</f>
        <v/>
      </c>
      <c r="C382" s="4" t="str">
        <f>IF(a!I382="","",IF(LEN(a!F382)=11,a!G382,"مصرف کننده"))</f>
        <v/>
      </c>
      <c r="D382" s="4" t="str">
        <f>IF(a!I382="","",IF(LEN(a!F382)=11,2,5))</f>
        <v/>
      </c>
      <c r="E382" s="4"/>
      <c r="F382" s="4" t="str">
        <f>IF(LEN(a!F382)=11,a!F382,"")</f>
        <v/>
      </c>
      <c r="G382" s="4"/>
      <c r="H382" s="4"/>
      <c r="I382" s="4"/>
      <c r="J382" s="4"/>
      <c r="K382" s="4"/>
      <c r="L382" s="4" t="str">
        <f>IF(a!L382="","",a!L382)</f>
        <v/>
      </c>
      <c r="M382" s="4" t="str">
        <f>IF(a!P382="","",a!P382)</f>
        <v/>
      </c>
      <c r="N382" s="4" t="str">
        <f>IF(a!M382="","",a!M382)</f>
        <v/>
      </c>
      <c r="O382" s="4" t="str">
        <f>IF(a!I382&gt;0,1,"")</f>
        <v/>
      </c>
      <c r="P382" s="4" t="str">
        <f>IF(ISBLANK(a!I382),"",a!Q382)</f>
        <v/>
      </c>
      <c r="Q382" s="6" t="str">
        <f>IF(ISBLANK(a!I382),"",a!R382)</f>
        <v/>
      </c>
      <c r="R382" s="6"/>
      <c r="S382" s="6"/>
      <c r="T382" s="6"/>
      <c r="U382" s="6"/>
      <c r="V382" s="6"/>
      <c r="W382" s="6"/>
      <c r="X382" s="7" t="str">
        <f>IF(a!I382&gt;0,TEXT(a!D382,"0000\/00\/00"),"")</f>
        <v/>
      </c>
      <c r="Y382" s="4" t="str">
        <f>IF(a!I382="","",IF(a!E382=2,1,IF(a!E382=1,2,a!E382)))</f>
        <v/>
      </c>
      <c r="Z382" s="4"/>
      <c r="AA382" s="4" t="str">
        <f>IF(a!I382&gt;0,1,"")</f>
        <v/>
      </c>
      <c r="AB382" s="4" t="str">
        <f>IF(a!I382&gt;0,1,"")</f>
        <v/>
      </c>
      <c r="AC382" s="8" t="str">
        <f>IF(a!O382="","",a!O382)</f>
        <v/>
      </c>
      <c r="AD382" s="6" t="str">
        <f>IF(a!S382="","",a!S382)</f>
        <v/>
      </c>
      <c r="AE382" s="6" t="str">
        <f>IF(a!U382="","",a!U382)</f>
        <v/>
      </c>
    </row>
    <row r="383" spans="1:31" x14ac:dyDescent="0.25">
      <c r="A383" s="4" t="str">
        <f>IF(D383="","",IF(D383=2,a!Y383,a!I383))</f>
        <v/>
      </c>
      <c r="B383" s="5" t="str">
        <f>IF(a!G383="","",IF(F383="",100,F383))</f>
        <v/>
      </c>
      <c r="C383" s="4" t="str">
        <f>IF(a!I383="","",IF(LEN(a!F383)=11,a!G383,"مصرف کننده"))</f>
        <v/>
      </c>
      <c r="D383" s="4" t="str">
        <f>IF(a!I383="","",IF(LEN(a!F383)=11,2,5))</f>
        <v/>
      </c>
      <c r="E383" s="4"/>
      <c r="F383" s="4" t="str">
        <f>IF(LEN(a!F383)=11,a!F383,"")</f>
        <v/>
      </c>
      <c r="G383" s="4"/>
      <c r="H383" s="4"/>
      <c r="I383" s="4"/>
      <c r="J383" s="4"/>
      <c r="K383" s="4"/>
      <c r="L383" s="4" t="str">
        <f>IF(a!L383="","",a!L383)</f>
        <v/>
      </c>
      <c r="M383" s="4" t="str">
        <f>IF(a!P383="","",a!P383)</f>
        <v/>
      </c>
      <c r="N383" s="4" t="str">
        <f>IF(a!M383="","",a!M383)</f>
        <v/>
      </c>
      <c r="O383" s="4" t="str">
        <f>IF(a!I383&gt;0,1,"")</f>
        <v/>
      </c>
      <c r="P383" s="4" t="str">
        <f>IF(ISBLANK(a!I383),"",a!Q383)</f>
        <v/>
      </c>
      <c r="Q383" s="6" t="str">
        <f>IF(ISBLANK(a!I383),"",a!R383)</f>
        <v/>
      </c>
      <c r="R383" s="6"/>
      <c r="S383" s="6"/>
      <c r="T383" s="6"/>
      <c r="U383" s="6"/>
      <c r="V383" s="6"/>
      <c r="W383" s="6"/>
      <c r="X383" s="7" t="str">
        <f>IF(a!I383&gt;0,TEXT(a!D383,"0000\/00\/00"),"")</f>
        <v/>
      </c>
      <c r="Y383" s="4" t="str">
        <f>IF(a!I383="","",IF(a!E383=2,1,IF(a!E383=1,2,a!E383)))</f>
        <v/>
      </c>
      <c r="Z383" s="4"/>
      <c r="AA383" s="4" t="str">
        <f>IF(a!I383&gt;0,1,"")</f>
        <v/>
      </c>
      <c r="AB383" s="4" t="str">
        <f>IF(a!I383&gt;0,1,"")</f>
        <v/>
      </c>
      <c r="AC383" s="8" t="str">
        <f>IF(a!O383="","",a!O383)</f>
        <v/>
      </c>
      <c r="AD383" s="6" t="str">
        <f>IF(a!S383="","",a!S383)</f>
        <v/>
      </c>
      <c r="AE383" s="6" t="str">
        <f>IF(a!U383="","",a!U383)</f>
        <v/>
      </c>
    </row>
    <row r="384" spans="1:31" x14ac:dyDescent="0.25">
      <c r="A384" s="4" t="str">
        <f>IF(D384="","",IF(D384=2,a!Y384,a!I384))</f>
        <v/>
      </c>
      <c r="B384" s="5" t="str">
        <f>IF(a!G384="","",IF(F384="",100,F384))</f>
        <v/>
      </c>
      <c r="C384" s="4" t="str">
        <f>IF(a!I384="","",IF(LEN(a!F384)=11,a!G384,"مصرف کننده"))</f>
        <v/>
      </c>
      <c r="D384" s="4" t="str">
        <f>IF(a!I384="","",IF(LEN(a!F384)=11,2,5))</f>
        <v/>
      </c>
      <c r="E384" s="4"/>
      <c r="F384" s="4" t="str">
        <f>IF(LEN(a!F384)=11,a!F384,"")</f>
        <v/>
      </c>
      <c r="G384" s="4"/>
      <c r="H384" s="4"/>
      <c r="I384" s="4"/>
      <c r="J384" s="4"/>
      <c r="K384" s="4"/>
      <c r="L384" s="4" t="str">
        <f>IF(a!L384="","",a!L384)</f>
        <v/>
      </c>
      <c r="M384" s="4" t="str">
        <f>IF(a!P384="","",a!P384)</f>
        <v/>
      </c>
      <c r="N384" s="4" t="str">
        <f>IF(a!M384="","",a!M384)</f>
        <v/>
      </c>
      <c r="O384" s="4" t="str">
        <f>IF(a!I384&gt;0,1,"")</f>
        <v/>
      </c>
      <c r="P384" s="4" t="str">
        <f>IF(ISBLANK(a!I384),"",a!Q384)</f>
        <v/>
      </c>
      <c r="Q384" s="6" t="str">
        <f>IF(ISBLANK(a!I384),"",a!R384)</f>
        <v/>
      </c>
      <c r="R384" s="6"/>
      <c r="S384" s="6"/>
      <c r="T384" s="6"/>
      <c r="U384" s="6"/>
      <c r="V384" s="6"/>
      <c r="W384" s="6"/>
      <c r="X384" s="7" t="str">
        <f>IF(a!I384&gt;0,TEXT(a!D384,"0000\/00\/00"),"")</f>
        <v/>
      </c>
      <c r="Y384" s="4" t="str">
        <f>IF(a!I384="","",IF(a!E384=2,1,IF(a!E384=1,2,a!E384)))</f>
        <v/>
      </c>
      <c r="Z384" s="4"/>
      <c r="AA384" s="4" t="str">
        <f>IF(a!I384&gt;0,1,"")</f>
        <v/>
      </c>
      <c r="AB384" s="4" t="str">
        <f>IF(a!I384&gt;0,1,"")</f>
        <v/>
      </c>
      <c r="AC384" s="8" t="str">
        <f>IF(a!O384="","",a!O384)</f>
        <v/>
      </c>
      <c r="AD384" s="6" t="str">
        <f>IF(a!S384="","",a!S384)</f>
        <v/>
      </c>
      <c r="AE384" s="6" t="str">
        <f>IF(a!U384="","",a!U384)</f>
        <v/>
      </c>
    </row>
    <row r="385" spans="1:31" x14ac:dyDescent="0.25">
      <c r="A385" s="4" t="str">
        <f>IF(D385="","",IF(D385=2,a!Y385,a!I385))</f>
        <v/>
      </c>
      <c r="B385" s="5" t="str">
        <f>IF(a!G385="","",IF(F385="",100,F385))</f>
        <v/>
      </c>
      <c r="C385" s="4" t="str">
        <f>IF(a!I385="","",IF(LEN(a!F385)=11,a!G385,"مصرف کننده"))</f>
        <v/>
      </c>
      <c r="D385" s="4" t="str">
        <f>IF(a!I385="","",IF(LEN(a!F385)=11,2,5))</f>
        <v/>
      </c>
      <c r="E385" s="4"/>
      <c r="F385" s="4" t="str">
        <f>IF(LEN(a!F385)=11,a!F385,"")</f>
        <v/>
      </c>
      <c r="G385" s="4"/>
      <c r="H385" s="4"/>
      <c r="I385" s="4"/>
      <c r="J385" s="4"/>
      <c r="K385" s="4"/>
      <c r="L385" s="4" t="str">
        <f>IF(a!L385="","",a!L385)</f>
        <v/>
      </c>
      <c r="M385" s="4" t="str">
        <f>IF(a!P385="","",a!P385)</f>
        <v/>
      </c>
      <c r="N385" s="4" t="str">
        <f>IF(a!M385="","",a!M385)</f>
        <v/>
      </c>
      <c r="O385" s="4" t="str">
        <f>IF(a!I385&gt;0,1,"")</f>
        <v/>
      </c>
      <c r="P385" s="4" t="str">
        <f>IF(ISBLANK(a!I385),"",a!Q385)</f>
        <v/>
      </c>
      <c r="Q385" s="6" t="str">
        <f>IF(ISBLANK(a!I385),"",a!R385)</f>
        <v/>
      </c>
      <c r="R385" s="6"/>
      <c r="S385" s="6"/>
      <c r="T385" s="6"/>
      <c r="U385" s="6"/>
      <c r="V385" s="6"/>
      <c r="W385" s="6"/>
      <c r="X385" s="7" t="str">
        <f>IF(a!I385&gt;0,TEXT(a!D385,"0000\/00\/00"),"")</f>
        <v/>
      </c>
      <c r="Y385" s="4" t="str">
        <f>IF(a!I385="","",IF(a!E385=2,1,IF(a!E385=1,2,a!E385)))</f>
        <v/>
      </c>
      <c r="Z385" s="4"/>
      <c r="AA385" s="4" t="str">
        <f>IF(a!I385&gt;0,1,"")</f>
        <v/>
      </c>
      <c r="AB385" s="4" t="str">
        <f>IF(a!I385&gt;0,1,"")</f>
        <v/>
      </c>
      <c r="AC385" s="8" t="str">
        <f>IF(a!O385="","",a!O385)</f>
        <v/>
      </c>
      <c r="AD385" s="6" t="str">
        <f>IF(a!S385="","",a!S385)</f>
        <v/>
      </c>
      <c r="AE385" s="6" t="str">
        <f>IF(a!U385="","",a!U385)</f>
        <v/>
      </c>
    </row>
    <row r="386" spans="1:31" x14ac:dyDescent="0.25">
      <c r="A386" s="4" t="str">
        <f>IF(D386="","",IF(D386=2,a!Y386,a!I386))</f>
        <v/>
      </c>
      <c r="B386" s="5" t="str">
        <f>IF(a!G386="","",IF(F386="",100,F386))</f>
        <v/>
      </c>
      <c r="C386" s="4" t="str">
        <f>IF(a!I386="","",IF(LEN(a!F386)=11,a!G386,"مصرف کننده"))</f>
        <v/>
      </c>
      <c r="D386" s="4" t="str">
        <f>IF(a!I386="","",IF(LEN(a!F386)=11,2,5))</f>
        <v/>
      </c>
      <c r="E386" s="4"/>
      <c r="F386" s="4" t="str">
        <f>IF(LEN(a!F386)=11,a!F386,"")</f>
        <v/>
      </c>
      <c r="G386" s="4"/>
      <c r="H386" s="4"/>
      <c r="I386" s="4"/>
      <c r="J386" s="4"/>
      <c r="K386" s="4"/>
      <c r="L386" s="4" t="str">
        <f>IF(a!L386="","",a!L386)</f>
        <v/>
      </c>
      <c r="M386" s="4" t="str">
        <f>IF(a!P386="","",a!P386)</f>
        <v/>
      </c>
      <c r="N386" s="4" t="str">
        <f>IF(a!M386="","",a!M386)</f>
        <v/>
      </c>
      <c r="O386" s="4" t="str">
        <f>IF(a!I386&gt;0,1,"")</f>
        <v/>
      </c>
      <c r="P386" s="4" t="str">
        <f>IF(ISBLANK(a!I386),"",a!Q386)</f>
        <v/>
      </c>
      <c r="Q386" s="6" t="str">
        <f>IF(ISBLANK(a!I386),"",a!R386)</f>
        <v/>
      </c>
      <c r="R386" s="6"/>
      <c r="S386" s="6"/>
      <c r="T386" s="6"/>
      <c r="U386" s="6"/>
      <c r="V386" s="6"/>
      <c r="W386" s="6"/>
      <c r="X386" s="7" t="str">
        <f>IF(a!I386&gt;0,TEXT(a!D386,"0000\/00\/00"),"")</f>
        <v/>
      </c>
      <c r="Y386" s="4" t="str">
        <f>IF(a!I386="","",IF(a!E386=2,1,IF(a!E386=1,2,a!E386)))</f>
        <v/>
      </c>
      <c r="Z386" s="4"/>
      <c r="AA386" s="4" t="str">
        <f>IF(a!I386&gt;0,1,"")</f>
        <v/>
      </c>
      <c r="AB386" s="4" t="str">
        <f>IF(a!I386&gt;0,1,"")</f>
        <v/>
      </c>
      <c r="AC386" s="8" t="str">
        <f>IF(a!O386="","",a!O386)</f>
        <v/>
      </c>
      <c r="AD386" s="6" t="str">
        <f>IF(a!S386="","",a!S386)</f>
        <v/>
      </c>
      <c r="AE386" s="6" t="str">
        <f>IF(a!U386="","",a!U386)</f>
        <v/>
      </c>
    </row>
    <row r="387" spans="1:31" x14ac:dyDescent="0.25">
      <c r="A387" s="4" t="str">
        <f>IF(D387="","",IF(D387=2,a!Y387,a!I387))</f>
        <v/>
      </c>
      <c r="B387" s="5" t="str">
        <f>IF(a!G387="","",IF(F387="",100,F387))</f>
        <v/>
      </c>
      <c r="C387" s="4" t="str">
        <f>IF(a!I387="","",IF(LEN(a!F387)=11,a!G387,"مصرف کننده"))</f>
        <v/>
      </c>
      <c r="D387" s="4" t="str">
        <f>IF(a!I387="","",IF(LEN(a!F387)=11,2,5))</f>
        <v/>
      </c>
      <c r="E387" s="4"/>
      <c r="F387" s="4" t="str">
        <f>IF(LEN(a!F387)=11,a!F387,"")</f>
        <v/>
      </c>
      <c r="G387" s="4"/>
      <c r="H387" s="4"/>
      <c r="I387" s="4"/>
      <c r="J387" s="4"/>
      <c r="K387" s="4"/>
      <c r="L387" s="4" t="str">
        <f>IF(a!L387="","",a!L387)</f>
        <v/>
      </c>
      <c r="M387" s="4" t="str">
        <f>IF(a!P387="","",a!P387)</f>
        <v/>
      </c>
      <c r="N387" s="4" t="str">
        <f>IF(a!M387="","",a!M387)</f>
        <v/>
      </c>
      <c r="O387" s="4" t="str">
        <f>IF(a!I387&gt;0,1,"")</f>
        <v/>
      </c>
      <c r="P387" s="4" t="str">
        <f>IF(ISBLANK(a!I387),"",a!Q387)</f>
        <v/>
      </c>
      <c r="Q387" s="6" t="str">
        <f>IF(ISBLANK(a!I387),"",a!R387)</f>
        <v/>
      </c>
      <c r="R387" s="6"/>
      <c r="S387" s="6"/>
      <c r="T387" s="6"/>
      <c r="U387" s="6"/>
      <c r="V387" s="6"/>
      <c r="W387" s="6"/>
      <c r="X387" s="7" t="str">
        <f>IF(a!I387&gt;0,TEXT(a!D387,"0000\/00\/00"),"")</f>
        <v/>
      </c>
      <c r="Y387" s="4" t="str">
        <f>IF(a!I387="","",IF(a!E387=2,1,IF(a!E387=1,2,a!E387)))</f>
        <v/>
      </c>
      <c r="Z387" s="4"/>
      <c r="AA387" s="4" t="str">
        <f>IF(a!I387&gt;0,1,"")</f>
        <v/>
      </c>
      <c r="AB387" s="4" t="str">
        <f>IF(a!I387&gt;0,1,"")</f>
        <v/>
      </c>
      <c r="AC387" s="8" t="str">
        <f>IF(a!O387="","",a!O387)</f>
        <v/>
      </c>
      <c r="AD387" s="6" t="str">
        <f>IF(a!S387="","",a!S387)</f>
        <v/>
      </c>
      <c r="AE387" s="6" t="str">
        <f>IF(a!U387="","",a!U387)</f>
        <v/>
      </c>
    </row>
    <row r="388" spans="1:31" x14ac:dyDescent="0.25">
      <c r="A388" s="4" t="str">
        <f>IF(D388="","",IF(D388=2,a!Y388,a!I388))</f>
        <v/>
      </c>
      <c r="B388" s="5" t="str">
        <f>IF(a!G388="","",IF(F388="",100,F388))</f>
        <v/>
      </c>
      <c r="C388" s="4" t="str">
        <f>IF(a!I388="","",IF(LEN(a!F388)=11,a!G388,"مصرف کننده"))</f>
        <v/>
      </c>
      <c r="D388" s="4" t="str">
        <f>IF(a!I388="","",IF(LEN(a!F388)=11,2,5))</f>
        <v/>
      </c>
      <c r="E388" s="4"/>
      <c r="F388" s="4" t="str">
        <f>IF(LEN(a!F388)=11,a!F388,"")</f>
        <v/>
      </c>
      <c r="G388" s="4"/>
      <c r="H388" s="4"/>
      <c r="I388" s="4"/>
      <c r="J388" s="4"/>
      <c r="K388" s="4"/>
      <c r="L388" s="4" t="str">
        <f>IF(a!L388="","",a!L388)</f>
        <v/>
      </c>
      <c r="M388" s="4" t="str">
        <f>IF(a!P388="","",a!P388)</f>
        <v/>
      </c>
      <c r="N388" s="4" t="str">
        <f>IF(a!M388="","",a!M388)</f>
        <v/>
      </c>
      <c r="O388" s="4" t="str">
        <f>IF(a!I388&gt;0,1,"")</f>
        <v/>
      </c>
      <c r="P388" s="4" t="str">
        <f>IF(ISBLANK(a!I388),"",a!Q388)</f>
        <v/>
      </c>
      <c r="Q388" s="6" t="str">
        <f>IF(ISBLANK(a!I388),"",a!R388)</f>
        <v/>
      </c>
      <c r="R388" s="6"/>
      <c r="S388" s="6"/>
      <c r="T388" s="6"/>
      <c r="U388" s="6"/>
      <c r="V388" s="6"/>
      <c r="W388" s="6"/>
      <c r="X388" s="7" t="str">
        <f>IF(a!I388&gt;0,TEXT(a!D388,"0000\/00\/00"),"")</f>
        <v/>
      </c>
      <c r="Y388" s="4" t="str">
        <f>IF(a!I388="","",IF(a!E388=2,1,IF(a!E388=1,2,a!E388)))</f>
        <v/>
      </c>
      <c r="Z388" s="4"/>
      <c r="AA388" s="4" t="str">
        <f>IF(a!I388&gt;0,1,"")</f>
        <v/>
      </c>
      <c r="AB388" s="4" t="str">
        <f>IF(a!I388&gt;0,1,"")</f>
        <v/>
      </c>
      <c r="AC388" s="8" t="str">
        <f>IF(a!O388="","",a!O388)</f>
        <v/>
      </c>
      <c r="AD388" s="6" t="str">
        <f>IF(a!S388="","",a!S388)</f>
        <v/>
      </c>
      <c r="AE388" s="6" t="str">
        <f>IF(a!U388="","",a!U388)</f>
        <v/>
      </c>
    </row>
    <row r="389" spans="1:31" x14ac:dyDescent="0.25">
      <c r="A389" s="4" t="str">
        <f>IF(D389="","",IF(D389=2,a!Y389,a!I389))</f>
        <v/>
      </c>
      <c r="B389" s="5" t="str">
        <f>IF(a!G389="","",IF(F389="",100,F389))</f>
        <v/>
      </c>
      <c r="C389" s="4" t="str">
        <f>IF(a!I389="","",IF(LEN(a!F389)=11,a!G389,"مصرف کننده"))</f>
        <v/>
      </c>
      <c r="D389" s="4" t="str">
        <f>IF(a!I389="","",IF(LEN(a!F389)=11,2,5))</f>
        <v/>
      </c>
      <c r="E389" s="4"/>
      <c r="F389" s="4" t="str">
        <f>IF(LEN(a!F389)=11,a!F389,"")</f>
        <v/>
      </c>
      <c r="G389" s="4"/>
      <c r="H389" s="4"/>
      <c r="I389" s="4"/>
      <c r="J389" s="4"/>
      <c r="K389" s="4"/>
      <c r="L389" s="4" t="str">
        <f>IF(a!L389="","",a!L389)</f>
        <v/>
      </c>
      <c r="M389" s="4" t="str">
        <f>IF(a!P389="","",a!P389)</f>
        <v/>
      </c>
      <c r="N389" s="4" t="str">
        <f>IF(a!M389="","",a!M389)</f>
        <v/>
      </c>
      <c r="O389" s="4" t="str">
        <f>IF(a!I389&gt;0,1,"")</f>
        <v/>
      </c>
      <c r="P389" s="4" t="str">
        <f>IF(ISBLANK(a!I389),"",a!Q389)</f>
        <v/>
      </c>
      <c r="Q389" s="6" t="str">
        <f>IF(ISBLANK(a!I389),"",a!R389)</f>
        <v/>
      </c>
      <c r="R389" s="6"/>
      <c r="S389" s="6"/>
      <c r="T389" s="6"/>
      <c r="U389" s="6"/>
      <c r="V389" s="6"/>
      <c r="W389" s="6"/>
      <c r="X389" s="7" t="str">
        <f>IF(a!I389&gt;0,TEXT(a!D389,"0000\/00\/00"),"")</f>
        <v/>
      </c>
      <c r="Y389" s="4" t="str">
        <f>IF(a!I389="","",IF(a!E389=2,1,IF(a!E389=1,2,a!E389)))</f>
        <v/>
      </c>
      <c r="Z389" s="4"/>
      <c r="AA389" s="4" t="str">
        <f>IF(a!I389&gt;0,1,"")</f>
        <v/>
      </c>
      <c r="AB389" s="4" t="str">
        <f>IF(a!I389&gt;0,1,"")</f>
        <v/>
      </c>
      <c r="AC389" s="8" t="str">
        <f>IF(a!O389="","",a!O389)</f>
        <v/>
      </c>
      <c r="AD389" s="6" t="str">
        <f>IF(a!S389="","",a!S389)</f>
        <v/>
      </c>
      <c r="AE389" s="6" t="str">
        <f>IF(a!U389="","",a!U389)</f>
        <v/>
      </c>
    </row>
    <row r="390" spans="1:31" x14ac:dyDescent="0.25">
      <c r="A390" s="4" t="str">
        <f>IF(D390="","",IF(D390=2,a!Y390,a!I390))</f>
        <v/>
      </c>
      <c r="B390" s="5" t="str">
        <f>IF(a!G390="","",IF(F390="",100,F390))</f>
        <v/>
      </c>
      <c r="C390" s="4" t="str">
        <f>IF(a!I390="","",IF(LEN(a!F390)=11,a!G390,"مصرف کننده"))</f>
        <v/>
      </c>
      <c r="D390" s="4" t="str">
        <f>IF(a!I390="","",IF(LEN(a!F390)=11,2,5))</f>
        <v/>
      </c>
      <c r="E390" s="4"/>
      <c r="F390" s="4" t="str">
        <f>IF(LEN(a!F390)=11,a!F390,"")</f>
        <v/>
      </c>
      <c r="G390" s="4"/>
      <c r="H390" s="4"/>
      <c r="I390" s="4"/>
      <c r="J390" s="4"/>
      <c r="K390" s="4"/>
      <c r="L390" s="4" t="str">
        <f>IF(a!L390="","",a!L390)</f>
        <v/>
      </c>
      <c r="M390" s="4" t="str">
        <f>IF(a!P390="","",a!P390)</f>
        <v/>
      </c>
      <c r="N390" s="4" t="str">
        <f>IF(a!M390="","",a!M390)</f>
        <v/>
      </c>
      <c r="O390" s="4" t="str">
        <f>IF(a!I390&gt;0,1,"")</f>
        <v/>
      </c>
      <c r="P390" s="4" t="str">
        <f>IF(ISBLANK(a!I390),"",a!Q390)</f>
        <v/>
      </c>
      <c r="Q390" s="6" t="str">
        <f>IF(ISBLANK(a!I390),"",a!R390)</f>
        <v/>
      </c>
      <c r="R390" s="6"/>
      <c r="S390" s="6"/>
      <c r="T390" s="6"/>
      <c r="U390" s="6"/>
      <c r="V390" s="6"/>
      <c r="W390" s="6"/>
      <c r="X390" s="7" t="str">
        <f>IF(a!I390&gt;0,TEXT(a!D390,"0000\/00\/00"),"")</f>
        <v/>
      </c>
      <c r="Y390" s="4" t="str">
        <f>IF(a!I390="","",IF(a!E390=2,1,IF(a!E390=1,2,a!E390)))</f>
        <v/>
      </c>
      <c r="Z390" s="4"/>
      <c r="AA390" s="4" t="str">
        <f>IF(a!I390&gt;0,1,"")</f>
        <v/>
      </c>
      <c r="AB390" s="4" t="str">
        <f>IF(a!I390&gt;0,1,"")</f>
        <v/>
      </c>
      <c r="AC390" s="8" t="str">
        <f>IF(a!O390="","",a!O390)</f>
        <v/>
      </c>
      <c r="AD390" s="6" t="str">
        <f>IF(a!S390="","",a!S390)</f>
        <v/>
      </c>
      <c r="AE390" s="6" t="str">
        <f>IF(a!U390="","",a!U390)</f>
        <v/>
      </c>
    </row>
    <row r="391" spans="1:31" x14ac:dyDescent="0.25">
      <c r="A391" s="4" t="str">
        <f>IF(D391="","",IF(D391=2,a!Y391,a!I391))</f>
        <v/>
      </c>
      <c r="B391" s="5" t="str">
        <f>IF(a!G391="","",IF(F391="",100,F391))</f>
        <v/>
      </c>
      <c r="C391" s="4" t="str">
        <f>IF(a!I391="","",IF(LEN(a!F391)=11,a!G391,"مصرف کننده"))</f>
        <v/>
      </c>
      <c r="D391" s="4" t="str">
        <f>IF(a!I391="","",IF(LEN(a!F391)=11,2,5))</f>
        <v/>
      </c>
      <c r="E391" s="4"/>
      <c r="F391" s="4" t="str">
        <f>IF(LEN(a!F391)=11,a!F391,"")</f>
        <v/>
      </c>
      <c r="G391" s="4"/>
      <c r="H391" s="4"/>
      <c r="I391" s="4"/>
      <c r="J391" s="4"/>
      <c r="K391" s="4"/>
      <c r="L391" s="4" t="str">
        <f>IF(a!L391="","",a!L391)</f>
        <v/>
      </c>
      <c r="M391" s="4" t="str">
        <f>IF(a!P391="","",a!P391)</f>
        <v/>
      </c>
      <c r="N391" s="4" t="str">
        <f>IF(a!M391="","",a!M391)</f>
        <v/>
      </c>
      <c r="O391" s="4" t="str">
        <f>IF(a!I391&gt;0,1,"")</f>
        <v/>
      </c>
      <c r="P391" s="4" t="str">
        <f>IF(ISBLANK(a!I391),"",a!Q391)</f>
        <v/>
      </c>
      <c r="Q391" s="6" t="str">
        <f>IF(ISBLANK(a!I391),"",a!R391)</f>
        <v/>
      </c>
      <c r="R391" s="6"/>
      <c r="S391" s="6"/>
      <c r="T391" s="6"/>
      <c r="U391" s="6"/>
      <c r="V391" s="6"/>
      <c r="W391" s="6"/>
      <c r="X391" s="7" t="str">
        <f>IF(a!I391&gt;0,TEXT(a!D391,"0000\/00\/00"),"")</f>
        <v/>
      </c>
      <c r="Y391" s="4" t="str">
        <f>IF(a!I391="","",IF(a!E391=2,1,IF(a!E391=1,2,a!E391)))</f>
        <v/>
      </c>
      <c r="Z391" s="4"/>
      <c r="AA391" s="4" t="str">
        <f>IF(a!I391&gt;0,1,"")</f>
        <v/>
      </c>
      <c r="AB391" s="4" t="str">
        <f>IF(a!I391&gt;0,1,"")</f>
        <v/>
      </c>
      <c r="AC391" s="8" t="str">
        <f>IF(a!O391="","",a!O391)</f>
        <v/>
      </c>
      <c r="AD391" s="6" t="str">
        <f>IF(a!S391="","",a!S391)</f>
        <v/>
      </c>
      <c r="AE391" s="6" t="str">
        <f>IF(a!U391="","",a!U391)</f>
        <v/>
      </c>
    </row>
    <row r="392" spans="1:31" x14ac:dyDescent="0.25">
      <c r="A392" s="4" t="str">
        <f>IF(D392="","",IF(D392=2,a!Y392,a!I392))</f>
        <v/>
      </c>
      <c r="B392" s="5" t="str">
        <f>IF(a!G392="","",IF(F392="",100,F392))</f>
        <v/>
      </c>
      <c r="C392" s="4" t="str">
        <f>IF(a!I392="","",IF(LEN(a!F392)=11,a!G392,"مصرف کننده"))</f>
        <v/>
      </c>
      <c r="D392" s="4" t="str">
        <f>IF(a!I392="","",IF(LEN(a!F392)=11,2,5))</f>
        <v/>
      </c>
      <c r="E392" s="4"/>
      <c r="F392" s="4" t="str">
        <f>IF(LEN(a!F392)=11,a!F392,"")</f>
        <v/>
      </c>
      <c r="G392" s="4"/>
      <c r="H392" s="4"/>
      <c r="I392" s="4"/>
      <c r="J392" s="4"/>
      <c r="K392" s="4"/>
      <c r="L392" s="4" t="str">
        <f>IF(a!L392="","",a!L392)</f>
        <v/>
      </c>
      <c r="M392" s="4" t="str">
        <f>IF(a!P392="","",a!P392)</f>
        <v/>
      </c>
      <c r="N392" s="4" t="str">
        <f>IF(a!M392="","",a!M392)</f>
        <v/>
      </c>
      <c r="O392" s="4" t="str">
        <f>IF(a!I392&gt;0,1,"")</f>
        <v/>
      </c>
      <c r="P392" s="4" t="str">
        <f>IF(ISBLANK(a!I392),"",a!Q392)</f>
        <v/>
      </c>
      <c r="Q392" s="6" t="str">
        <f>IF(ISBLANK(a!I392),"",a!R392)</f>
        <v/>
      </c>
      <c r="R392" s="6"/>
      <c r="S392" s="6"/>
      <c r="T392" s="6"/>
      <c r="U392" s="6"/>
      <c r="V392" s="6"/>
      <c r="W392" s="6"/>
      <c r="X392" s="7" t="str">
        <f>IF(a!I392&gt;0,TEXT(a!D392,"0000\/00\/00"),"")</f>
        <v/>
      </c>
      <c r="Y392" s="4" t="str">
        <f>IF(a!I392="","",IF(a!E392=2,1,IF(a!E392=1,2,a!E392)))</f>
        <v/>
      </c>
      <c r="Z392" s="4"/>
      <c r="AA392" s="4" t="str">
        <f>IF(a!I392&gt;0,1,"")</f>
        <v/>
      </c>
      <c r="AB392" s="4" t="str">
        <f>IF(a!I392&gt;0,1,"")</f>
        <v/>
      </c>
      <c r="AC392" s="8" t="str">
        <f>IF(a!O392="","",a!O392)</f>
        <v/>
      </c>
      <c r="AD392" s="6" t="str">
        <f>IF(a!S392="","",a!S392)</f>
        <v/>
      </c>
      <c r="AE392" s="6" t="str">
        <f>IF(a!U392="","",a!U392)</f>
        <v/>
      </c>
    </row>
    <row r="393" spans="1:31" x14ac:dyDescent="0.25">
      <c r="A393" s="4" t="str">
        <f>IF(D393="","",IF(D393=2,a!Y393,a!I393))</f>
        <v/>
      </c>
      <c r="B393" s="5" t="str">
        <f>IF(a!G393="","",IF(F393="",100,F393))</f>
        <v/>
      </c>
      <c r="C393" s="4" t="str">
        <f>IF(a!I393="","",IF(LEN(a!F393)=11,a!G393,"مصرف کننده"))</f>
        <v/>
      </c>
      <c r="D393" s="4" t="str">
        <f>IF(a!I393="","",IF(LEN(a!F393)=11,2,5))</f>
        <v/>
      </c>
      <c r="E393" s="4"/>
      <c r="F393" s="4" t="str">
        <f>IF(LEN(a!F393)=11,a!F393,"")</f>
        <v/>
      </c>
      <c r="G393" s="4"/>
      <c r="H393" s="4"/>
      <c r="I393" s="4"/>
      <c r="J393" s="4"/>
      <c r="K393" s="4"/>
      <c r="L393" s="4" t="str">
        <f>IF(a!L393="","",a!L393)</f>
        <v/>
      </c>
      <c r="M393" s="4" t="str">
        <f>IF(a!P393="","",a!P393)</f>
        <v/>
      </c>
      <c r="N393" s="4" t="str">
        <f>IF(a!M393="","",a!M393)</f>
        <v/>
      </c>
      <c r="O393" s="4" t="str">
        <f>IF(a!I393&gt;0,1,"")</f>
        <v/>
      </c>
      <c r="P393" s="4" t="str">
        <f>IF(ISBLANK(a!I393),"",a!Q393)</f>
        <v/>
      </c>
      <c r="Q393" s="6" t="str">
        <f>IF(ISBLANK(a!I393),"",a!R393)</f>
        <v/>
      </c>
      <c r="R393" s="6"/>
      <c r="S393" s="6"/>
      <c r="T393" s="6"/>
      <c r="U393" s="6"/>
      <c r="V393" s="6"/>
      <c r="W393" s="6"/>
      <c r="X393" s="7" t="str">
        <f>IF(a!I393&gt;0,TEXT(a!D393,"0000\/00\/00"),"")</f>
        <v/>
      </c>
      <c r="Y393" s="4" t="str">
        <f>IF(a!I393="","",IF(a!E393=2,1,IF(a!E393=1,2,a!E393)))</f>
        <v/>
      </c>
      <c r="Z393" s="4"/>
      <c r="AA393" s="4" t="str">
        <f>IF(a!I393&gt;0,1,"")</f>
        <v/>
      </c>
      <c r="AB393" s="4" t="str">
        <f>IF(a!I393&gt;0,1,"")</f>
        <v/>
      </c>
      <c r="AC393" s="8" t="str">
        <f>IF(a!O393="","",a!O393)</f>
        <v/>
      </c>
      <c r="AD393" s="6" t="str">
        <f>IF(a!S393="","",a!S393)</f>
        <v/>
      </c>
      <c r="AE393" s="6" t="str">
        <f>IF(a!U393="","",a!U393)</f>
        <v/>
      </c>
    </row>
    <row r="394" spans="1:31" x14ac:dyDescent="0.25">
      <c r="A394" s="4" t="str">
        <f>IF(D394="","",IF(D394=2,a!Y394,a!I394))</f>
        <v/>
      </c>
      <c r="B394" s="5" t="str">
        <f>IF(a!G394="","",IF(F394="",100,F394))</f>
        <v/>
      </c>
      <c r="C394" s="4" t="str">
        <f>IF(a!I394="","",IF(LEN(a!F394)=11,a!G394,"مصرف کننده"))</f>
        <v/>
      </c>
      <c r="D394" s="4" t="str">
        <f>IF(a!I394="","",IF(LEN(a!F394)=11,2,5))</f>
        <v/>
      </c>
      <c r="E394" s="4"/>
      <c r="F394" s="4" t="str">
        <f>IF(LEN(a!F394)=11,a!F394,"")</f>
        <v/>
      </c>
      <c r="G394" s="4"/>
      <c r="H394" s="4"/>
      <c r="I394" s="4"/>
      <c r="J394" s="4"/>
      <c r="K394" s="4"/>
      <c r="L394" s="4" t="str">
        <f>IF(a!L394="","",a!L394)</f>
        <v/>
      </c>
      <c r="M394" s="4" t="str">
        <f>IF(a!P394="","",a!P394)</f>
        <v/>
      </c>
      <c r="N394" s="4" t="str">
        <f>IF(a!M394="","",a!M394)</f>
        <v/>
      </c>
      <c r="O394" s="4" t="str">
        <f>IF(a!I394&gt;0,1,"")</f>
        <v/>
      </c>
      <c r="P394" s="4" t="str">
        <f>IF(ISBLANK(a!I394),"",a!Q394)</f>
        <v/>
      </c>
      <c r="Q394" s="6" t="str">
        <f>IF(ISBLANK(a!I394),"",a!R394)</f>
        <v/>
      </c>
      <c r="R394" s="6"/>
      <c r="S394" s="6"/>
      <c r="T394" s="6"/>
      <c r="U394" s="6"/>
      <c r="V394" s="6"/>
      <c r="W394" s="6"/>
      <c r="X394" s="7" t="str">
        <f>IF(a!I394&gt;0,TEXT(a!D394,"0000\/00\/00"),"")</f>
        <v/>
      </c>
      <c r="Y394" s="4" t="str">
        <f>IF(a!I394="","",IF(a!E394=2,1,IF(a!E394=1,2,a!E394)))</f>
        <v/>
      </c>
      <c r="Z394" s="4"/>
      <c r="AA394" s="4" t="str">
        <f>IF(a!I394&gt;0,1,"")</f>
        <v/>
      </c>
      <c r="AB394" s="4" t="str">
        <f>IF(a!I394&gt;0,1,"")</f>
        <v/>
      </c>
      <c r="AC394" s="8" t="str">
        <f>IF(a!O394="","",a!O394)</f>
        <v/>
      </c>
      <c r="AD394" s="6" t="str">
        <f>IF(a!S394="","",a!S394)</f>
        <v/>
      </c>
      <c r="AE394" s="6" t="str">
        <f>IF(a!U394="","",a!U394)</f>
        <v/>
      </c>
    </row>
    <row r="395" spans="1:31" x14ac:dyDescent="0.25">
      <c r="A395" s="4" t="str">
        <f>IF(D395="","",IF(D395=2,a!Y395,a!I395))</f>
        <v/>
      </c>
      <c r="B395" s="5" t="str">
        <f>IF(a!G395="","",IF(F395="",100,F395))</f>
        <v/>
      </c>
      <c r="C395" s="4" t="str">
        <f>IF(a!I395="","",IF(LEN(a!F395)=11,a!G395,"مصرف کننده"))</f>
        <v/>
      </c>
      <c r="D395" s="4" t="str">
        <f>IF(a!I395="","",IF(LEN(a!F395)=11,2,5))</f>
        <v/>
      </c>
      <c r="E395" s="4"/>
      <c r="F395" s="4" t="str">
        <f>IF(LEN(a!F395)=11,a!F395,"")</f>
        <v/>
      </c>
      <c r="G395" s="4"/>
      <c r="H395" s="4"/>
      <c r="I395" s="4"/>
      <c r="J395" s="4"/>
      <c r="K395" s="4"/>
      <c r="L395" s="4" t="str">
        <f>IF(a!L395="","",a!L395)</f>
        <v/>
      </c>
      <c r="M395" s="4" t="str">
        <f>IF(a!P395="","",a!P395)</f>
        <v/>
      </c>
      <c r="N395" s="4" t="str">
        <f>IF(a!M395="","",a!M395)</f>
        <v/>
      </c>
      <c r="O395" s="4" t="str">
        <f>IF(a!I395&gt;0,1,"")</f>
        <v/>
      </c>
      <c r="P395" s="4" t="str">
        <f>IF(ISBLANK(a!I395),"",a!Q395)</f>
        <v/>
      </c>
      <c r="Q395" s="6" t="str">
        <f>IF(ISBLANK(a!I395),"",a!R395)</f>
        <v/>
      </c>
      <c r="R395" s="6"/>
      <c r="S395" s="6"/>
      <c r="T395" s="6"/>
      <c r="U395" s="6"/>
      <c r="V395" s="6"/>
      <c r="W395" s="6"/>
      <c r="X395" s="7" t="str">
        <f>IF(a!I395&gt;0,TEXT(a!D395,"0000\/00\/00"),"")</f>
        <v/>
      </c>
      <c r="Y395" s="4" t="str">
        <f>IF(a!I395="","",IF(a!E395=2,1,IF(a!E395=1,2,a!E395)))</f>
        <v/>
      </c>
      <c r="Z395" s="4"/>
      <c r="AA395" s="4" t="str">
        <f>IF(a!I395&gt;0,1,"")</f>
        <v/>
      </c>
      <c r="AB395" s="4" t="str">
        <f>IF(a!I395&gt;0,1,"")</f>
        <v/>
      </c>
      <c r="AC395" s="8" t="str">
        <f>IF(a!O395="","",a!O395)</f>
        <v/>
      </c>
      <c r="AD395" s="6" t="str">
        <f>IF(a!S395="","",a!S395)</f>
        <v/>
      </c>
      <c r="AE395" s="6" t="str">
        <f>IF(a!U395="","",a!U395)</f>
        <v/>
      </c>
    </row>
    <row r="396" spans="1:31" x14ac:dyDescent="0.25">
      <c r="A396" s="4" t="str">
        <f>IF(D396="","",IF(D396=2,a!Y396,a!I396))</f>
        <v/>
      </c>
      <c r="B396" s="5" t="str">
        <f>IF(a!G396="","",IF(F396="",100,F396))</f>
        <v/>
      </c>
      <c r="C396" s="4" t="str">
        <f>IF(a!I396="","",IF(LEN(a!F396)=11,a!G396,"مصرف کننده"))</f>
        <v/>
      </c>
      <c r="D396" s="4" t="str">
        <f>IF(a!I396="","",IF(LEN(a!F396)=11,2,5))</f>
        <v/>
      </c>
      <c r="E396" s="4"/>
      <c r="F396" s="4" t="str">
        <f>IF(LEN(a!F396)=11,a!F396,"")</f>
        <v/>
      </c>
      <c r="G396" s="4"/>
      <c r="H396" s="4"/>
      <c r="I396" s="4"/>
      <c r="J396" s="4"/>
      <c r="K396" s="4"/>
      <c r="L396" s="4" t="str">
        <f>IF(a!L396="","",a!L396)</f>
        <v/>
      </c>
      <c r="M396" s="4" t="str">
        <f>IF(a!P396="","",a!P396)</f>
        <v/>
      </c>
      <c r="N396" s="4" t="str">
        <f>IF(a!M396="","",a!M396)</f>
        <v/>
      </c>
      <c r="O396" s="4" t="str">
        <f>IF(a!I396&gt;0,1,"")</f>
        <v/>
      </c>
      <c r="P396" s="4" t="str">
        <f>IF(ISBLANK(a!I396),"",a!Q396)</f>
        <v/>
      </c>
      <c r="Q396" s="6" t="str">
        <f>IF(ISBLANK(a!I396),"",a!R396)</f>
        <v/>
      </c>
      <c r="R396" s="6"/>
      <c r="S396" s="6"/>
      <c r="T396" s="6"/>
      <c r="U396" s="6"/>
      <c r="V396" s="6"/>
      <c r="W396" s="6"/>
      <c r="X396" s="7" t="str">
        <f>IF(a!I396&gt;0,TEXT(a!D396,"0000\/00\/00"),"")</f>
        <v/>
      </c>
      <c r="Y396" s="4" t="str">
        <f>IF(a!I396="","",IF(a!E396=2,1,IF(a!E396=1,2,a!E396)))</f>
        <v/>
      </c>
      <c r="Z396" s="4"/>
      <c r="AA396" s="4" t="str">
        <f>IF(a!I396&gt;0,1,"")</f>
        <v/>
      </c>
      <c r="AB396" s="4" t="str">
        <f>IF(a!I396&gt;0,1,"")</f>
        <v/>
      </c>
      <c r="AC396" s="8" t="str">
        <f>IF(a!O396="","",a!O396)</f>
        <v/>
      </c>
      <c r="AD396" s="6" t="str">
        <f>IF(a!S396="","",a!S396)</f>
        <v/>
      </c>
      <c r="AE396" s="6" t="str">
        <f>IF(a!U396="","",a!U396)</f>
        <v/>
      </c>
    </row>
    <row r="397" spans="1:31" x14ac:dyDescent="0.25">
      <c r="A397" s="4" t="str">
        <f>IF(D397="","",IF(D397=2,a!Y397,a!I397))</f>
        <v/>
      </c>
      <c r="B397" s="5" t="str">
        <f>IF(a!G397="","",IF(F397="",100,F397))</f>
        <v/>
      </c>
      <c r="C397" s="4" t="str">
        <f>IF(a!I397="","",IF(LEN(a!F397)=11,a!G397,"مصرف کننده"))</f>
        <v/>
      </c>
      <c r="D397" s="4" t="str">
        <f>IF(a!I397="","",IF(LEN(a!F397)=11,2,5))</f>
        <v/>
      </c>
      <c r="E397" s="4"/>
      <c r="F397" s="4" t="str">
        <f>IF(LEN(a!F397)=11,a!F397,"")</f>
        <v/>
      </c>
      <c r="G397" s="4"/>
      <c r="H397" s="4"/>
      <c r="I397" s="4"/>
      <c r="J397" s="4"/>
      <c r="K397" s="4"/>
      <c r="L397" s="4" t="str">
        <f>IF(a!L397="","",a!L397)</f>
        <v/>
      </c>
      <c r="M397" s="4" t="str">
        <f>IF(a!P397="","",a!P397)</f>
        <v/>
      </c>
      <c r="N397" s="4" t="str">
        <f>IF(a!M397="","",a!M397)</f>
        <v/>
      </c>
      <c r="O397" s="4" t="str">
        <f>IF(a!I397&gt;0,1,"")</f>
        <v/>
      </c>
      <c r="P397" s="4" t="str">
        <f>IF(ISBLANK(a!I397),"",a!Q397)</f>
        <v/>
      </c>
      <c r="Q397" s="6" t="str">
        <f>IF(ISBLANK(a!I397),"",a!R397)</f>
        <v/>
      </c>
      <c r="R397" s="6"/>
      <c r="S397" s="6"/>
      <c r="T397" s="6"/>
      <c r="U397" s="6"/>
      <c r="V397" s="6"/>
      <c r="W397" s="6"/>
      <c r="X397" s="7" t="str">
        <f>IF(a!I397&gt;0,TEXT(a!D397,"0000\/00\/00"),"")</f>
        <v/>
      </c>
      <c r="Y397" s="4" t="str">
        <f>IF(a!I397="","",IF(a!E397=2,1,IF(a!E397=1,2,a!E397)))</f>
        <v/>
      </c>
      <c r="Z397" s="4"/>
      <c r="AA397" s="4" t="str">
        <f>IF(a!I397&gt;0,1,"")</f>
        <v/>
      </c>
      <c r="AB397" s="4" t="str">
        <f>IF(a!I397&gt;0,1,"")</f>
        <v/>
      </c>
      <c r="AC397" s="8" t="str">
        <f>IF(a!O397="","",a!O397)</f>
        <v/>
      </c>
      <c r="AD397" s="6" t="str">
        <f>IF(a!S397="","",a!S397)</f>
        <v/>
      </c>
      <c r="AE397" s="6" t="str">
        <f>IF(a!U397="","",a!U397)</f>
        <v/>
      </c>
    </row>
    <row r="398" spans="1:31" x14ac:dyDescent="0.25">
      <c r="A398" s="4" t="str">
        <f>IF(D398="","",IF(D398=2,a!Y398,a!I398))</f>
        <v/>
      </c>
      <c r="B398" s="5" t="str">
        <f>IF(a!G398="","",IF(F398="",100,F398))</f>
        <v/>
      </c>
      <c r="C398" s="4" t="str">
        <f>IF(a!I398="","",IF(LEN(a!F398)=11,a!G398,"مصرف کننده"))</f>
        <v/>
      </c>
      <c r="D398" s="4" t="str">
        <f>IF(a!I398="","",IF(LEN(a!F398)=11,2,5))</f>
        <v/>
      </c>
      <c r="E398" s="4"/>
      <c r="F398" s="4" t="str">
        <f>IF(LEN(a!F398)=11,a!F398,"")</f>
        <v/>
      </c>
      <c r="G398" s="4"/>
      <c r="H398" s="4"/>
      <c r="I398" s="4"/>
      <c r="J398" s="4"/>
      <c r="K398" s="4"/>
      <c r="L398" s="4" t="str">
        <f>IF(a!L398="","",a!L398)</f>
        <v/>
      </c>
      <c r="M398" s="4" t="str">
        <f>IF(a!P398="","",a!P398)</f>
        <v/>
      </c>
      <c r="N398" s="4" t="str">
        <f>IF(a!M398="","",a!M398)</f>
        <v/>
      </c>
      <c r="O398" s="4" t="str">
        <f>IF(a!I398&gt;0,1,"")</f>
        <v/>
      </c>
      <c r="P398" s="4" t="str">
        <f>IF(ISBLANK(a!I398),"",a!Q398)</f>
        <v/>
      </c>
      <c r="Q398" s="6" t="str">
        <f>IF(ISBLANK(a!I398),"",a!R398)</f>
        <v/>
      </c>
      <c r="R398" s="6"/>
      <c r="S398" s="6"/>
      <c r="T398" s="6"/>
      <c r="U398" s="6"/>
      <c r="V398" s="6"/>
      <c r="W398" s="6"/>
      <c r="X398" s="7" t="str">
        <f>IF(a!I398&gt;0,TEXT(a!D398,"0000\/00\/00"),"")</f>
        <v/>
      </c>
      <c r="Y398" s="4" t="str">
        <f>IF(a!I398="","",IF(a!E398=2,1,IF(a!E398=1,2,a!E398)))</f>
        <v/>
      </c>
      <c r="Z398" s="4"/>
      <c r="AA398" s="4" t="str">
        <f>IF(a!I398&gt;0,1,"")</f>
        <v/>
      </c>
      <c r="AB398" s="4" t="str">
        <f>IF(a!I398&gt;0,1,"")</f>
        <v/>
      </c>
      <c r="AC398" s="8" t="str">
        <f>IF(a!O398="","",a!O398)</f>
        <v/>
      </c>
      <c r="AD398" s="6" t="str">
        <f>IF(a!S398="","",a!S398)</f>
        <v/>
      </c>
      <c r="AE398" s="6" t="str">
        <f>IF(a!U398="","",a!U398)</f>
        <v/>
      </c>
    </row>
    <row r="399" spans="1:31" x14ac:dyDescent="0.25">
      <c r="A399" s="4" t="str">
        <f>IF(D399="","",IF(D399=2,a!Y399,a!I399))</f>
        <v/>
      </c>
      <c r="B399" s="5" t="str">
        <f>IF(a!G399="","",IF(F399="",100,F399))</f>
        <v/>
      </c>
      <c r="C399" s="4" t="str">
        <f>IF(a!I399="","",IF(LEN(a!F399)=11,a!G399,"مصرف کننده"))</f>
        <v/>
      </c>
      <c r="D399" s="4" t="str">
        <f>IF(a!I399="","",IF(LEN(a!F399)=11,2,5))</f>
        <v/>
      </c>
      <c r="E399" s="4"/>
      <c r="F399" s="4" t="str">
        <f>IF(LEN(a!F399)=11,a!F399,"")</f>
        <v/>
      </c>
      <c r="G399" s="4"/>
      <c r="H399" s="4"/>
      <c r="I399" s="4"/>
      <c r="J399" s="4"/>
      <c r="K399" s="4"/>
      <c r="L399" s="4" t="str">
        <f>IF(a!L399="","",a!L399)</f>
        <v/>
      </c>
      <c r="M399" s="4" t="str">
        <f>IF(a!P399="","",a!P399)</f>
        <v/>
      </c>
      <c r="N399" s="4" t="str">
        <f>IF(a!M399="","",a!M399)</f>
        <v/>
      </c>
      <c r="O399" s="4" t="str">
        <f>IF(a!I399&gt;0,1,"")</f>
        <v/>
      </c>
      <c r="P399" s="4" t="str">
        <f>IF(ISBLANK(a!I399),"",a!Q399)</f>
        <v/>
      </c>
      <c r="Q399" s="6" t="str">
        <f>IF(ISBLANK(a!I399),"",a!R399)</f>
        <v/>
      </c>
      <c r="R399" s="6"/>
      <c r="S399" s="6"/>
      <c r="T399" s="6"/>
      <c r="U399" s="6"/>
      <c r="V399" s="6"/>
      <c r="W399" s="6"/>
      <c r="X399" s="7" t="str">
        <f>IF(a!I399&gt;0,TEXT(a!D399,"0000\/00\/00"),"")</f>
        <v/>
      </c>
      <c r="Y399" s="4" t="str">
        <f>IF(a!I399="","",IF(a!E399=2,1,IF(a!E399=1,2,a!E399)))</f>
        <v/>
      </c>
      <c r="Z399" s="4"/>
      <c r="AA399" s="4" t="str">
        <f>IF(a!I399&gt;0,1,"")</f>
        <v/>
      </c>
      <c r="AB399" s="4" t="str">
        <f>IF(a!I399&gt;0,1,"")</f>
        <v/>
      </c>
      <c r="AC399" s="8" t="str">
        <f>IF(a!O399="","",a!O399)</f>
        <v/>
      </c>
      <c r="AD399" s="6" t="str">
        <f>IF(a!S399="","",a!S399)</f>
        <v/>
      </c>
      <c r="AE399" s="6" t="str">
        <f>IF(a!U399="","",a!U399)</f>
        <v/>
      </c>
    </row>
    <row r="400" spans="1:31" x14ac:dyDescent="0.25">
      <c r="A400" s="4" t="str">
        <f>IF(D400="","",IF(D400=2,a!Y400,a!I400))</f>
        <v/>
      </c>
      <c r="B400" s="5" t="str">
        <f>IF(a!G400="","",IF(F400="",100,F400))</f>
        <v/>
      </c>
      <c r="C400" s="4" t="str">
        <f>IF(a!I400="","",IF(LEN(a!F400)=11,a!G400,"مصرف کننده"))</f>
        <v/>
      </c>
      <c r="D400" s="4" t="str">
        <f>IF(a!I400="","",IF(LEN(a!F400)=11,2,5))</f>
        <v/>
      </c>
      <c r="E400" s="4"/>
      <c r="F400" s="4" t="str">
        <f>IF(LEN(a!F400)=11,a!F400,"")</f>
        <v/>
      </c>
      <c r="G400" s="4"/>
      <c r="H400" s="4"/>
      <c r="I400" s="4"/>
      <c r="J400" s="4"/>
      <c r="K400" s="4"/>
      <c r="L400" s="4" t="str">
        <f>IF(a!L400="","",a!L400)</f>
        <v/>
      </c>
      <c r="M400" s="4" t="str">
        <f>IF(a!P400="","",a!P400)</f>
        <v/>
      </c>
      <c r="N400" s="4" t="str">
        <f>IF(a!M400="","",a!M400)</f>
        <v/>
      </c>
      <c r="O400" s="4" t="str">
        <f>IF(a!I400&gt;0,1,"")</f>
        <v/>
      </c>
      <c r="P400" s="4" t="str">
        <f>IF(ISBLANK(a!I400),"",a!Q400)</f>
        <v/>
      </c>
      <c r="Q400" s="6" t="str">
        <f>IF(ISBLANK(a!I400),"",a!R400)</f>
        <v/>
      </c>
      <c r="R400" s="6"/>
      <c r="S400" s="6"/>
      <c r="T400" s="6"/>
      <c r="U400" s="6"/>
      <c r="V400" s="6"/>
      <c r="W400" s="6"/>
      <c r="X400" s="7" t="str">
        <f>IF(a!I400&gt;0,TEXT(a!D400,"0000\/00\/00"),"")</f>
        <v/>
      </c>
      <c r="Y400" s="4" t="str">
        <f>IF(a!I400="","",IF(a!E400=2,1,IF(a!E400=1,2,a!E400)))</f>
        <v/>
      </c>
      <c r="Z400" s="4"/>
      <c r="AA400" s="4" t="str">
        <f>IF(a!I400&gt;0,1,"")</f>
        <v/>
      </c>
      <c r="AB400" s="4" t="str">
        <f>IF(a!I400&gt;0,1,"")</f>
        <v/>
      </c>
      <c r="AC400" s="8" t="str">
        <f>IF(a!O400="","",a!O400)</f>
        <v/>
      </c>
      <c r="AD400" s="6" t="str">
        <f>IF(a!S400="","",a!S400)</f>
        <v/>
      </c>
      <c r="AE400" s="6" t="str">
        <f>IF(a!U400="","",a!U400)</f>
        <v/>
      </c>
    </row>
    <row r="401" spans="1:31" x14ac:dyDescent="0.25">
      <c r="A401" s="4" t="str">
        <f>IF(D401="","",IF(D401=2,a!Y401,a!I401))</f>
        <v/>
      </c>
      <c r="B401" s="5" t="str">
        <f>IF(a!G401="","",IF(F401="",100,F401))</f>
        <v/>
      </c>
      <c r="C401" s="4" t="str">
        <f>IF(a!I401="","",IF(LEN(a!F401)=11,a!G401,"مصرف کننده"))</f>
        <v/>
      </c>
      <c r="D401" s="4" t="str">
        <f>IF(a!I401="","",IF(LEN(a!F401)=11,2,5))</f>
        <v/>
      </c>
      <c r="E401" s="4"/>
      <c r="F401" s="4" t="str">
        <f>IF(LEN(a!F401)=11,a!F401,"")</f>
        <v/>
      </c>
      <c r="G401" s="4"/>
      <c r="H401" s="4"/>
      <c r="I401" s="4"/>
      <c r="J401" s="4"/>
      <c r="K401" s="4"/>
      <c r="L401" s="4" t="str">
        <f>IF(a!L401="","",a!L401)</f>
        <v/>
      </c>
      <c r="M401" s="4" t="str">
        <f>IF(a!P401="","",a!P401)</f>
        <v/>
      </c>
      <c r="N401" s="4" t="str">
        <f>IF(a!M401="","",a!M401)</f>
        <v/>
      </c>
      <c r="O401" s="4" t="str">
        <f>IF(a!I401&gt;0,1,"")</f>
        <v/>
      </c>
      <c r="P401" s="4" t="str">
        <f>IF(ISBLANK(a!I401),"",a!Q401)</f>
        <v/>
      </c>
      <c r="Q401" s="6" t="str">
        <f>IF(ISBLANK(a!I401),"",a!R401)</f>
        <v/>
      </c>
      <c r="R401" s="6"/>
      <c r="S401" s="6"/>
      <c r="T401" s="6"/>
      <c r="U401" s="6"/>
      <c r="V401" s="6"/>
      <c r="W401" s="6"/>
      <c r="X401" s="7" t="str">
        <f>IF(a!I401&gt;0,TEXT(a!D401,"0000\/00\/00"),"")</f>
        <v/>
      </c>
      <c r="Y401" s="4" t="str">
        <f>IF(a!I401="","",IF(a!E401=2,1,IF(a!E401=1,2,a!E401)))</f>
        <v/>
      </c>
      <c r="Z401" s="4"/>
      <c r="AA401" s="4" t="str">
        <f>IF(a!I401&gt;0,1,"")</f>
        <v/>
      </c>
      <c r="AB401" s="4" t="str">
        <f>IF(a!I401&gt;0,1,"")</f>
        <v/>
      </c>
      <c r="AC401" s="8" t="str">
        <f>IF(a!O401="","",a!O401)</f>
        <v/>
      </c>
      <c r="AD401" s="6" t="str">
        <f>IF(a!S401="","",a!S401)</f>
        <v/>
      </c>
      <c r="AE401" s="6" t="str">
        <f>IF(a!U401="","",a!U401)</f>
        <v/>
      </c>
    </row>
    <row r="402" spans="1:31" x14ac:dyDescent="0.25">
      <c r="A402" s="4" t="str">
        <f>IF(D402="","",IF(D402=2,a!Y402,a!I402))</f>
        <v/>
      </c>
      <c r="B402" s="5" t="str">
        <f>IF(a!G402="","",IF(F402="",100,F402))</f>
        <v/>
      </c>
      <c r="C402" s="4" t="str">
        <f>IF(a!I402="","",IF(LEN(a!F402)=11,a!G402,"مصرف کننده"))</f>
        <v/>
      </c>
      <c r="D402" s="4" t="str">
        <f>IF(a!I402="","",IF(LEN(a!F402)=11,2,5))</f>
        <v/>
      </c>
      <c r="E402" s="4"/>
      <c r="F402" s="4" t="str">
        <f>IF(LEN(a!F402)=11,a!F402,"")</f>
        <v/>
      </c>
      <c r="G402" s="4"/>
      <c r="H402" s="4"/>
      <c r="I402" s="4"/>
      <c r="J402" s="4"/>
      <c r="K402" s="4"/>
      <c r="L402" s="4" t="str">
        <f>IF(a!L402="","",a!L402)</f>
        <v/>
      </c>
      <c r="M402" s="4" t="str">
        <f>IF(a!P402="","",a!P402)</f>
        <v/>
      </c>
      <c r="N402" s="4" t="str">
        <f>IF(a!M402="","",a!M402)</f>
        <v/>
      </c>
      <c r="O402" s="4" t="str">
        <f>IF(a!I402&gt;0,1,"")</f>
        <v/>
      </c>
      <c r="P402" s="4" t="str">
        <f>IF(ISBLANK(a!I402),"",a!Q402)</f>
        <v/>
      </c>
      <c r="Q402" s="6" t="str">
        <f>IF(ISBLANK(a!I402),"",a!R402)</f>
        <v/>
      </c>
      <c r="R402" s="6"/>
      <c r="S402" s="6"/>
      <c r="T402" s="6"/>
      <c r="U402" s="6"/>
      <c r="V402" s="6"/>
      <c r="W402" s="6"/>
      <c r="X402" s="7" t="str">
        <f>IF(a!I402&gt;0,TEXT(a!D402,"0000\/00\/00"),"")</f>
        <v/>
      </c>
      <c r="Y402" s="4" t="str">
        <f>IF(a!I402="","",IF(a!E402=2,1,IF(a!E402=1,2,a!E402)))</f>
        <v/>
      </c>
      <c r="Z402" s="4"/>
      <c r="AA402" s="4" t="str">
        <f>IF(a!I402&gt;0,1,"")</f>
        <v/>
      </c>
      <c r="AB402" s="4" t="str">
        <f>IF(a!I402&gt;0,1,"")</f>
        <v/>
      </c>
      <c r="AC402" s="8" t="str">
        <f>IF(a!O402="","",a!O402)</f>
        <v/>
      </c>
      <c r="AD402" s="6" t="str">
        <f>IF(a!S402="","",a!S402)</f>
        <v/>
      </c>
      <c r="AE402" s="6" t="str">
        <f>IF(a!U402="","",a!U402)</f>
        <v/>
      </c>
    </row>
    <row r="403" spans="1:31" x14ac:dyDescent="0.25">
      <c r="A403" s="4" t="str">
        <f>IF(D403="","",IF(D403=2,a!Y403,a!I403))</f>
        <v/>
      </c>
      <c r="B403" s="5" t="str">
        <f>IF(a!G403="","",IF(F403="",100,F403))</f>
        <v/>
      </c>
      <c r="C403" s="4" t="str">
        <f>IF(a!I403="","",IF(LEN(a!F403)=11,a!G403,"مصرف کننده"))</f>
        <v/>
      </c>
      <c r="D403" s="4" t="str">
        <f>IF(a!I403="","",IF(LEN(a!F403)=11,2,5))</f>
        <v/>
      </c>
      <c r="E403" s="4"/>
      <c r="F403" s="4" t="str">
        <f>IF(LEN(a!F403)=11,a!F403,"")</f>
        <v/>
      </c>
      <c r="G403" s="4"/>
      <c r="H403" s="4"/>
      <c r="I403" s="4"/>
      <c r="J403" s="4"/>
      <c r="K403" s="4"/>
      <c r="L403" s="4" t="str">
        <f>IF(a!L403="","",a!L403)</f>
        <v/>
      </c>
      <c r="M403" s="4" t="str">
        <f>IF(a!P403="","",a!P403)</f>
        <v/>
      </c>
      <c r="N403" s="4" t="str">
        <f>IF(a!M403="","",a!M403)</f>
        <v/>
      </c>
      <c r="O403" s="4" t="str">
        <f>IF(a!I403&gt;0,1,"")</f>
        <v/>
      </c>
      <c r="P403" s="4" t="str">
        <f>IF(ISBLANK(a!I403),"",a!Q403)</f>
        <v/>
      </c>
      <c r="Q403" s="6" t="str">
        <f>IF(ISBLANK(a!I403),"",a!R403)</f>
        <v/>
      </c>
      <c r="R403" s="6"/>
      <c r="S403" s="6"/>
      <c r="T403" s="6"/>
      <c r="U403" s="6"/>
      <c r="V403" s="6"/>
      <c r="W403" s="6"/>
      <c r="X403" s="7" t="str">
        <f>IF(a!I403&gt;0,TEXT(a!D403,"0000\/00\/00"),"")</f>
        <v/>
      </c>
      <c r="Y403" s="4" t="str">
        <f>IF(a!I403="","",IF(a!E403=2,1,IF(a!E403=1,2,a!E403)))</f>
        <v/>
      </c>
      <c r="Z403" s="4"/>
      <c r="AA403" s="4" t="str">
        <f>IF(a!I403&gt;0,1,"")</f>
        <v/>
      </c>
      <c r="AB403" s="4" t="str">
        <f>IF(a!I403&gt;0,1,"")</f>
        <v/>
      </c>
      <c r="AC403" s="8" t="str">
        <f>IF(a!O403="","",a!O403)</f>
        <v/>
      </c>
      <c r="AD403" s="6" t="str">
        <f>IF(a!S403="","",a!S403)</f>
        <v/>
      </c>
      <c r="AE403" s="6" t="str">
        <f>IF(a!U403="","",a!U403)</f>
        <v/>
      </c>
    </row>
    <row r="404" spans="1:31" x14ac:dyDescent="0.25">
      <c r="A404" s="4" t="str">
        <f>IF(D404="","",IF(D404=2,a!Y404,a!I404))</f>
        <v/>
      </c>
      <c r="B404" s="5" t="str">
        <f>IF(a!G404="","",IF(F404="",100,F404))</f>
        <v/>
      </c>
      <c r="C404" s="4" t="str">
        <f>IF(a!I404="","",IF(LEN(a!F404)=11,a!G404,"مصرف کننده"))</f>
        <v/>
      </c>
      <c r="D404" s="4" t="str">
        <f>IF(a!I404="","",IF(LEN(a!F404)=11,2,5))</f>
        <v/>
      </c>
      <c r="E404" s="4"/>
      <c r="F404" s="4" t="str">
        <f>IF(LEN(a!F404)=11,a!F404,"")</f>
        <v/>
      </c>
      <c r="G404" s="4"/>
      <c r="H404" s="4"/>
      <c r="I404" s="4"/>
      <c r="J404" s="4"/>
      <c r="K404" s="4"/>
      <c r="L404" s="4" t="str">
        <f>IF(a!L404="","",a!L404)</f>
        <v/>
      </c>
      <c r="M404" s="4" t="str">
        <f>IF(a!P404="","",a!P404)</f>
        <v/>
      </c>
      <c r="N404" s="4" t="str">
        <f>IF(a!M404="","",a!M404)</f>
        <v/>
      </c>
      <c r="O404" s="4" t="str">
        <f>IF(a!I404&gt;0,1,"")</f>
        <v/>
      </c>
      <c r="P404" s="4" t="str">
        <f>IF(ISBLANK(a!I404),"",a!Q404)</f>
        <v/>
      </c>
      <c r="Q404" s="6" t="str">
        <f>IF(ISBLANK(a!I404),"",a!R404)</f>
        <v/>
      </c>
      <c r="R404" s="6"/>
      <c r="S404" s="6"/>
      <c r="T404" s="6"/>
      <c r="U404" s="6"/>
      <c r="V404" s="6"/>
      <c r="W404" s="6"/>
      <c r="X404" s="7" t="str">
        <f>IF(a!I404&gt;0,TEXT(a!D404,"0000\/00\/00"),"")</f>
        <v/>
      </c>
      <c r="Y404" s="4" t="str">
        <f>IF(a!I404="","",IF(a!E404=2,1,IF(a!E404=1,2,a!E404)))</f>
        <v/>
      </c>
      <c r="Z404" s="4"/>
      <c r="AA404" s="4" t="str">
        <f>IF(a!I404&gt;0,1,"")</f>
        <v/>
      </c>
      <c r="AB404" s="4" t="str">
        <f>IF(a!I404&gt;0,1,"")</f>
        <v/>
      </c>
      <c r="AC404" s="8" t="str">
        <f>IF(a!O404="","",a!O404)</f>
        <v/>
      </c>
      <c r="AD404" s="6" t="str">
        <f>IF(a!S404="","",a!S404)</f>
        <v/>
      </c>
      <c r="AE404" s="6" t="str">
        <f>IF(a!U404="","",a!U404)</f>
        <v/>
      </c>
    </row>
    <row r="405" spans="1:31" x14ac:dyDescent="0.25">
      <c r="A405" s="4" t="str">
        <f>IF(D405="","",IF(D405=2,a!Y405,a!I405))</f>
        <v/>
      </c>
      <c r="B405" s="5" t="str">
        <f>IF(a!G405="","",IF(F405="",100,F405))</f>
        <v/>
      </c>
      <c r="C405" s="4" t="str">
        <f>IF(a!I405="","",IF(LEN(a!F405)=11,a!G405,"مصرف کننده"))</f>
        <v/>
      </c>
      <c r="D405" s="4" t="str">
        <f>IF(a!I405="","",IF(LEN(a!F405)=11,2,5))</f>
        <v/>
      </c>
      <c r="E405" s="4"/>
      <c r="F405" s="4" t="str">
        <f>IF(LEN(a!F405)=11,a!F405,"")</f>
        <v/>
      </c>
      <c r="G405" s="4"/>
      <c r="H405" s="4"/>
      <c r="I405" s="4"/>
      <c r="J405" s="4"/>
      <c r="K405" s="4"/>
      <c r="L405" s="4" t="str">
        <f>IF(a!L405="","",a!L405)</f>
        <v/>
      </c>
      <c r="M405" s="4" t="str">
        <f>IF(a!P405="","",a!P405)</f>
        <v/>
      </c>
      <c r="N405" s="4" t="str">
        <f>IF(a!M405="","",a!M405)</f>
        <v/>
      </c>
      <c r="O405" s="4" t="str">
        <f>IF(a!I405&gt;0,1,"")</f>
        <v/>
      </c>
      <c r="P405" s="4" t="str">
        <f>IF(ISBLANK(a!I405),"",a!Q405)</f>
        <v/>
      </c>
      <c r="Q405" s="6" t="str">
        <f>IF(ISBLANK(a!I405),"",a!R405)</f>
        <v/>
      </c>
      <c r="R405" s="6"/>
      <c r="S405" s="6"/>
      <c r="T405" s="6"/>
      <c r="U405" s="6"/>
      <c r="V405" s="6"/>
      <c r="W405" s="6"/>
      <c r="X405" s="7" t="str">
        <f>IF(a!I405&gt;0,TEXT(a!D405,"0000\/00\/00"),"")</f>
        <v/>
      </c>
      <c r="Y405" s="4" t="str">
        <f>IF(a!I405="","",IF(a!E405=2,1,IF(a!E405=1,2,a!E405)))</f>
        <v/>
      </c>
      <c r="Z405" s="4"/>
      <c r="AA405" s="4" t="str">
        <f>IF(a!I405&gt;0,1,"")</f>
        <v/>
      </c>
      <c r="AB405" s="4" t="str">
        <f>IF(a!I405&gt;0,1,"")</f>
        <v/>
      </c>
      <c r="AC405" s="8" t="str">
        <f>IF(a!O405="","",a!O405)</f>
        <v/>
      </c>
      <c r="AD405" s="6" t="str">
        <f>IF(a!S405="","",a!S405)</f>
        <v/>
      </c>
      <c r="AE405" s="6" t="str">
        <f>IF(a!U405="","",a!U405)</f>
        <v/>
      </c>
    </row>
    <row r="406" spans="1:31" x14ac:dyDescent="0.25">
      <c r="A406" s="4" t="str">
        <f>IF(D406="","",IF(D406=2,a!Y406,a!I406))</f>
        <v/>
      </c>
      <c r="B406" s="5" t="str">
        <f>IF(a!G406="","",IF(F406="",100,F406))</f>
        <v/>
      </c>
      <c r="C406" s="4" t="str">
        <f>IF(a!I406="","",IF(LEN(a!F406)=11,a!G406,"مصرف کننده"))</f>
        <v/>
      </c>
      <c r="D406" s="4" t="str">
        <f>IF(a!I406="","",IF(LEN(a!F406)=11,2,5))</f>
        <v/>
      </c>
      <c r="E406" s="4"/>
      <c r="F406" s="4" t="str">
        <f>IF(LEN(a!F406)=11,a!F406,"")</f>
        <v/>
      </c>
      <c r="G406" s="4"/>
      <c r="H406" s="4"/>
      <c r="I406" s="4"/>
      <c r="J406" s="4"/>
      <c r="K406" s="4"/>
      <c r="L406" s="4" t="str">
        <f>IF(a!L406="","",a!L406)</f>
        <v/>
      </c>
      <c r="M406" s="4" t="str">
        <f>IF(a!P406="","",a!P406)</f>
        <v/>
      </c>
      <c r="N406" s="4" t="str">
        <f>IF(a!M406="","",a!M406)</f>
        <v/>
      </c>
      <c r="O406" s="4" t="str">
        <f>IF(a!I406&gt;0,1,"")</f>
        <v/>
      </c>
      <c r="P406" s="4" t="str">
        <f>IF(ISBLANK(a!I406),"",a!Q406)</f>
        <v/>
      </c>
      <c r="Q406" s="6" t="str">
        <f>IF(ISBLANK(a!I406),"",a!R406)</f>
        <v/>
      </c>
      <c r="R406" s="6"/>
      <c r="S406" s="6"/>
      <c r="T406" s="6"/>
      <c r="U406" s="6"/>
      <c r="V406" s="6"/>
      <c r="W406" s="6"/>
      <c r="X406" s="7" t="str">
        <f>IF(a!I406&gt;0,TEXT(a!D406,"0000\/00\/00"),"")</f>
        <v/>
      </c>
      <c r="Y406" s="4" t="str">
        <f>IF(a!I406="","",IF(a!E406=2,1,IF(a!E406=1,2,a!E406)))</f>
        <v/>
      </c>
      <c r="Z406" s="4"/>
      <c r="AA406" s="4" t="str">
        <f>IF(a!I406&gt;0,1,"")</f>
        <v/>
      </c>
      <c r="AB406" s="4" t="str">
        <f>IF(a!I406&gt;0,1,"")</f>
        <v/>
      </c>
      <c r="AC406" s="8" t="str">
        <f>IF(a!O406="","",a!O406)</f>
        <v/>
      </c>
      <c r="AD406" s="6" t="str">
        <f>IF(a!S406="","",a!S406)</f>
        <v/>
      </c>
      <c r="AE406" s="6" t="str">
        <f>IF(a!U406="","",a!U406)</f>
        <v/>
      </c>
    </row>
    <row r="407" spans="1:31" x14ac:dyDescent="0.25">
      <c r="A407" s="4" t="str">
        <f>IF(D407="","",IF(D407=2,a!Y407,a!I407))</f>
        <v/>
      </c>
      <c r="B407" s="5" t="str">
        <f>IF(a!G407="","",IF(F407="",100,F407))</f>
        <v/>
      </c>
      <c r="C407" s="4" t="str">
        <f>IF(a!I407="","",IF(LEN(a!F407)=11,a!G407,"مصرف کننده"))</f>
        <v/>
      </c>
      <c r="D407" s="4" t="str">
        <f>IF(a!I407="","",IF(LEN(a!F407)=11,2,5))</f>
        <v/>
      </c>
      <c r="E407" s="4"/>
      <c r="F407" s="4" t="str">
        <f>IF(LEN(a!F407)=11,a!F407,"")</f>
        <v/>
      </c>
      <c r="G407" s="4"/>
      <c r="H407" s="4"/>
      <c r="I407" s="4"/>
      <c r="J407" s="4"/>
      <c r="K407" s="4"/>
      <c r="L407" s="4" t="str">
        <f>IF(a!L407="","",a!L407)</f>
        <v/>
      </c>
      <c r="M407" s="4" t="str">
        <f>IF(a!P407="","",a!P407)</f>
        <v/>
      </c>
      <c r="N407" s="4" t="str">
        <f>IF(a!M407="","",a!M407)</f>
        <v/>
      </c>
      <c r="O407" s="4" t="str">
        <f>IF(a!I407&gt;0,1,"")</f>
        <v/>
      </c>
      <c r="P407" s="4" t="str">
        <f>IF(ISBLANK(a!I407),"",a!Q407)</f>
        <v/>
      </c>
      <c r="Q407" s="6" t="str">
        <f>IF(ISBLANK(a!I407),"",a!R407)</f>
        <v/>
      </c>
      <c r="R407" s="6"/>
      <c r="S407" s="6"/>
      <c r="T407" s="6"/>
      <c r="U407" s="6"/>
      <c r="V407" s="6"/>
      <c r="W407" s="6"/>
      <c r="X407" s="7" t="str">
        <f>IF(a!I407&gt;0,TEXT(a!D407,"0000\/00\/00"),"")</f>
        <v/>
      </c>
      <c r="Y407" s="4" t="str">
        <f>IF(a!I407="","",IF(a!E407=2,1,IF(a!E407=1,2,a!E407)))</f>
        <v/>
      </c>
      <c r="Z407" s="4"/>
      <c r="AA407" s="4" t="str">
        <f>IF(a!I407&gt;0,1,"")</f>
        <v/>
      </c>
      <c r="AB407" s="4" t="str">
        <f>IF(a!I407&gt;0,1,"")</f>
        <v/>
      </c>
      <c r="AC407" s="8" t="str">
        <f>IF(a!O407="","",a!O407)</f>
        <v/>
      </c>
      <c r="AD407" s="6" t="str">
        <f>IF(a!S407="","",a!S407)</f>
        <v/>
      </c>
      <c r="AE407" s="6" t="str">
        <f>IF(a!U407="","",a!U407)</f>
        <v/>
      </c>
    </row>
    <row r="408" spans="1:31" x14ac:dyDescent="0.25">
      <c r="A408" s="4" t="str">
        <f>IF(D408="","",IF(D408=2,a!Y408,a!I408))</f>
        <v/>
      </c>
      <c r="B408" s="5" t="str">
        <f>IF(a!G408="","",IF(F408="",100,F408))</f>
        <v/>
      </c>
      <c r="C408" s="4" t="str">
        <f>IF(a!I408="","",IF(LEN(a!F408)=11,a!G408,"مصرف کننده"))</f>
        <v/>
      </c>
      <c r="D408" s="4" t="str">
        <f>IF(a!I408="","",IF(LEN(a!F408)=11,2,5))</f>
        <v/>
      </c>
      <c r="E408" s="4"/>
      <c r="F408" s="4" t="str">
        <f>IF(LEN(a!F408)=11,a!F408,"")</f>
        <v/>
      </c>
      <c r="G408" s="4"/>
      <c r="H408" s="4"/>
      <c r="I408" s="4"/>
      <c r="J408" s="4"/>
      <c r="K408" s="4"/>
      <c r="L408" s="4" t="str">
        <f>IF(a!L408="","",a!L408)</f>
        <v/>
      </c>
      <c r="M408" s="4" t="str">
        <f>IF(a!P408="","",a!P408)</f>
        <v/>
      </c>
      <c r="N408" s="4" t="str">
        <f>IF(a!M408="","",a!M408)</f>
        <v/>
      </c>
      <c r="O408" s="4" t="str">
        <f>IF(a!I408&gt;0,1,"")</f>
        <v/>
      </c>
      <c r="P408" s="4" t="str">
        <f>IF(ISBLANK(a!I408),"",a!Q408)</f>
        <v/>
      </c>
      <c r="Q408" s="6" t="str">
        <f>IF(ISBLANK(a!I408),"",a!R408)</f>
        <v/>
      </c>
      <c r="R408" s="6"/>
      <c r="S408" s="6"/>
      <c r="T408" s="6"/>
      <c r="U408" s="6"/>
      <c r="V408" s="6"/>
      <c r="W408" s="6"/>
      <c r="X408" s="7" t="str">
        <f>IF(a!I408&gt;0,TEXT(a!D408,"0000\/00\/00"),"")</f>
        <v/>
      </c>
      <c r="Y408" s="4" t="str">
        <f>IF(a!I408="","",IF(a!E408=2,1,IF(a!E408=1,2,a!E408)))</f>
        <v/>
      </c>
      <c r="Z408" s="4"/>
      <c r="AA408" s="4" t="str">
        <f>IF(a!I408&gt;0,1,"")</f>
        <v/>
      </c>
      <c r="AB408" s="4" t="str">
        <f>IF(a!I408&gt;0,1,"")</f>
        <v/>
      </c>
      <c r="AC408" s="8" t="str">
        <f>IF(a!O408="","",a!O408)</f>
        <v/>
      </c>
      <c r="AD408" s="6" t="str">
        <f>IF(a!S408="","",a!S408)</f>
        <v/>
      </c>
      <c r="AE408" s="6" t="str">
        <f>IF(a!U408="","",a!U408)</f>
        <v/>
      </c>
    </row>
    <row r="409" spans="1:31" x14ac:dyDescent="0.25">
      <c r="A409" s="4" t="str">
        <f>IF(D409="","",IF(D409=2,a!Y409,a!I409))</f>
        <v/>
      </c>
      <c r="B409" s="5" t="str">
        <f>IF(a!G409="","",IF(F409="",100,F409))</f>
        <v/>
      </c>
      <c r="C409" s="4" t="str">
        <f>IF(a!I409="","",IF(LEN(a!F409)=11,a!G409,"مصرف کننده"))</f>
        <v/>
      </c>
      <c r="D409" s="4" t="str">
        <f>IF(a!I409="","",IF(LEN(a!F409)=11,2,5))</f>
        <v/>
      </c>
      <c r="E409" s="4"/>
      <c r="F409" s="4" t="str">
        <f>IF(LEN(a!F409)=11,a!F409,"")</f>
        <v/>
      </c>
      <c r="G409" s="4"/>
      <c r="H409" s="4"/>
      <c r="I409" s="4"/>
      <c r="J409" s="4"/>
      <c r="K409" s="4"/>
      <c r="L409" s="4" t="str">
        <f>IF(a!L409="","",a!L409)</f>
        <v/>
      </c>
      <c r="M409" s="4" t="str">
        <f>IF(a!P409="","",a!P409)</f>
        <v/>
      </c>
      <c r="N409" s="4" t="str">
        <f>IF(a!M409="","",a!M409)</f>
        <v/>
      </c>
      <c r="O409" s="4" t="str">
        <f>IF(a!I409&gt;0,1,"")</f>
        <v/>
      </c>
      <c r="P409" s="4" t="str">
        <f>IF(ISBLANK(a!I409),"",a!Q409)</f>
        <v/>
      </c>
      <c r="Q409" s="6" t="str">
        <f>IF(ISBLANK(a!I409),"",a!R409)</f>
        <v/>
      </c>
      <c r="R409" s="6"/>
      <c r="S409" s="6"/>
      <c r="T409" s="6"/>
      <c r="U409" s="6"/>
      <c r="V409" s="6"/>
      <c r="W409" s="6"/>
      <c r="X409" s="7" t="str">
        <f>IF(a!I409&gt;0,TEXT(a!D409,"0000\/00\/00"),"")</f>
        <v/>
      </c>
      <c r="Y409" s="4" t="str">
        <f>IF(a!I409="","",IF(a!E409=2,1,IF(a!E409=1,2,a!E409)))</f>
        <v/>
      </c>
      <c r="Z409" s="4"/>
      <c r="AA409" s="4" t="str">
        <f>IF(a!I409&gt;0,1,"")</f>
        <v/>
      </c>
      <c r="AB409" s="4" t="str">
        <f>IF(a!I409&gt;0,1,"")</f>
        <v/>
      </c>
      <c r="AC409" s="8" t="str">
        <f>IF(a!O409="","",a!O409)</f>
        <v/>
      </c>
      <c r="AD409" s="6" t="str">
        <f>IF(a!S409="","",a!S409)</f>
        <v/>
      </c>
      <c r="AE409" s="6" t="str">
        <f>IF(a!U409="","",a!U409)</f>
        <v/>
      </c>
    </row>
    <row r="410" spans="1:31" x14ac:dyDescent="0.25">
      <c r="A410" s="4" t="str">
        <f>IF(D410="","",IF(D410=2,a!Y410,a!I410))</f>
        <v/>
      </c>
      <c r="B410" s="5" t="str">
        <f>IF(a!G410="","",IF(F410="",100,F410))</f>
        <v/>
      </c>
      <c r="C410" s="4" t="str">
        <f>IF(a!I410="","",IF(LEN(a!F410)=11,a!G410,"مصرف کننده"))</f>
        <v/>
      </c>
      <c r="D410" s="4" t="str">
        <f>IF(a!I410="","",IF(LEN(a!F410)=11,2,5))</f>
        <v/>
      </c>
      <c r="E410" s="4"/>
      <c r="F410" s="4" t="str">
        <f>IF(LEN(a!F410)=11,a!F410,"")</f>
        <v/>
      </c>
      <c r="G410" s="4"/>
      <c r="H410" s="4"/>
      <c r="I410" s="4"/>
      <c r="J410" s="4"/>
      <c r="K410" s="4"/>
      <c r="L410" s="4" t="str">
        <f>IF(a!L410="","",a!L410)</f>
        <v/>
      </c>
      <c r="M410" s="4" t="str">
        <f>IF(a!P410="","",a!P410)</f>
        <v/>
      </c>
      <c r="N410" s="4" t="str">
        <f>IF(a!M410="","",a!M410)</f>
        <v/>
      </c>
      <c r="O410" s="4" t="str">
        <f>IF(a!I410&gt;0,1,"")</f>
        <v/>
      </c>
      <c r="P410" s="4" t="str">
        <f>IF(ISBLANK(a!I410),"",a!Q410)</f>
        <v/>
      </c>
      <c r="Q410" s="6" t="str">
        <f>IF(ISBLANK(a!I410),"",a!R410)</f>
        <v/>
      </c>
      <c r="R410" s="6"/>
      <c r="S410" s="6"/>
      <c r="T410" s="6"/>
      <c r="U410" s="6"/>
      <c r="V410" s="6"/>
      <c r="W410" s="6"/>
      <c r="X410" s="7" t="str">
        <f>IF(a!I410&gt;0,TEXT(a!D410,"0000\/00\/00"),"")</f>
        <v/>
      </c>
      <c r="Y410" s="4" t="str">
        <f>IF(a!I410="","",IF(a!E410=2,1,IF(a!E410=1,2,a!E410)))</f>
        <v/>
      </c>
      <c r="Z410" s="4"/>
      <c r="AA410" s="4" t="str">
        <f>IF(a!I410&gt;0,1,"")</f>
        <v/>
      </c>
      <c r="AB410" s="4" t="str">
        <f>IF(a!I410&gt;0,1,"")</f>
        <v/>
      </c>
      <c r="AC410" s="8" t="str">
        <f>IF(a!O410="","",a!O410)</f>
        <v/>
      </c>
      <c r="AD410" s="6" t="str">
        <f>IF(a!S410="","",a!S410)</f>
        <v/>
      </c>
      <c r="AE410" s="6" t="str">
        <f>IF(a!U410="","",a!U410)</f>
        <v/>
      </c>
    </row>
    <row r="411" spans="1:31" x14ac:dyDescent="0.25">
      <c r="A411" s="4" t="str">
        <f>IF(D411="","",IF(D411=2,a!Y411,a!I411))</f>
        <v/>
      </c>
      <c r="B411" s="5" t="str">
        <f>IF(a!G411="","",IF(F411="",100,F411))</f>
        <v/>
      </c>
      <c r="C411" s="4" t="str">
        <f>IF(a!I411="","",IF(LEN(a!F411)=11,a!G411,"مصرف کننده"))</f>
        <v/>
      </c>
      <c r="D411" s="4" t="str">
        <f>IF(a!I411="","",IF(LEN(a!F411)=11,2,5))</f>
        <v/>
      </c>
      <c r="E411" s="4"/>
      <c r="F411" s="4" t="str">
        <f>IF(LEN(a!F411)=11,a!F411,"")</f>
        <v/>
      </c>
      <c r="G411" s="4"/>
      <c r="H411" s="4"/>
      <c r="I411" s="4"/>
      <c r="J411" s="4"/>
      <c r="K411" s="4"/>
      <c r="L411" s="4" t="str">
        <f>IF(a!L411="","",a!L411)</f>
        <v/>
      </c>
      <c r="M411" s="4" t="str">
        <f>IF(a!P411="","",a!P411)</f>
        <v/>
      </c>
      <c r="N411" s="4" t="str">
        <f>IF(a!M411="","",a!M411)</f>
        <v/>
      </c>
      <c r="O411" s="4" t="str">
        <f>IF(a!I411&gt;0,1,"")</f>
        <v/>
      </c>
      <c r="P411" s="4" t="str">
        <f>IF(ISBLANK(a!I411),"",a!Q411)</f>
        <v/>
      </c>
      <c r="Q411" s="6" t="str">
        <f>IF(ISBLANK(a!I411),"",a!R411)</f>
        <v/>
      </c>
      <c r="R411" s="6"/>
      <c r="S411" s="6"/>
      <c r="T411" s="6"/>
      <c r="U411" s="6"/>
      <c r="V411" s="6"/>
      <c r="W411" s="6"/>
      <c r="X411" s="7" t="str">
        <f>IF(a!I411&gt;0,TEXT(a!D411,"0000\/00\/00"),"")</f>
        <v/>
      </c>
      <c r="Y411" s="4" t="str">
        <f>IF(a!I411="","",IF(a!E411=2,1,IF(a!E411=1,2,a!E411)))</f>
        <v/>
      </c>
      <c r="Z411" s="4"/>
      <c r="AA411" s="4" t="str">
        <f>IF(a!I411&gt;0,1,"")</f>
        <v/>
      </c>
      <c r="AB411" s="4" t="str">
        <f>IF(a!I411&gt;0,1,"")</f>
        <v/>
      </c>
      <c r="AC411" s="8" t="str">
        <f>IF(a!O411="","",a!O411)</f>
        <v/>
      </c>
      <c r="AD411" s="6" t="str">
        <f>IF(a!S411="","",a!S411)</f>
        <v/>
      </c>
      <c r="AE411" s="6" t="str">
        <f>IF(a!U411="","",a!U411)</f>
        <v/>
      </c>
    </row>
    <row r="412" spans="1:31" x14ac:dyDescent="0.25">
      <c r="A412" s="4" t="str">
        <f>IF(D412="","",IF(D412=2,a!Y412,a!I412))</f>
        <v/>
      </c>
      <c r="B412" s="5" t="str">
        <f>IF(a!G412="","",IF(F412="",100,F412))</f>
        <v/>
      </c>
      <c r="C412" s="4" t="str">
        <f>IF(a!I412="","",IF(LEN(a!F412)=11,a!G412,"مصرف کننده"))</f>
        <v/>
      </c>
      <c r="D412" s="4" t="str">
        <f>IF(a!I412="","",IF(LEN(a!F412)=11,2,5))</f>
        <v/>
      </c>
      <c r="E412" s="4"/>
      <c r="F412" s="4" t="str">
        <f>IF(LEN(a!F412)=11,a!F412,"")</f>
        <v/>
      </c>
      <c r="G412" s="4"/>
      <c r="H412" s="4"/>
      <c r="I412" s="4"/>
      <c r="J412" s="4"/>
      <c r="K412" s="4"/>
      <c r="L412" s="4" t="str">
        <f>IF(a!L412="","",a!L412)</f>
        <v/>
      </c>
      <c r="M412" s="4" t="str">
        <f>IF(a!P412="","",a!P412)</f>
        <v/>
      </c>
      <c r="N412" s="4" t="str">
        <f>IF(a!M412="","",a!M412)</f>
        <v/>
      </c>
      <c r="O412" s="4" t="str">
        <f>IF(a!I412&gt;0,1,"")</f>
        <v/>
      </c>
      <c r="P412" s="4" t="str">
        <f>IF(ISBLANK(a!I412),"",a!Q412)</f>
        <v/>
      </c>
      <c r="Q412" s="6" t="str">
        <f>IF(ISBLANK(a!I412),"",a!R412)</f>
        <v/>
      </c>
      <c r="R412" s="6"/>
      <c r="S412" s="6"/>
      <c r="T412" s="6"/>
      <c r="U412" s="6"/>
      <c r="V412" s="6"/>
      <c r="W412" s="6"/>
      <c r="X412" s="7" t="str">
        <f>IF(a!I412&gt;0,TEXT(a!D412,"0000\/00\/00"),"")</f>
        <v/>
      </c>
      <c r="Y412" s="4" t="str">
        <f>IF(a!I412="","",IF(a!E412=2,1,IF(a!E412=1,2,a!E412)))</f>
        <v/>
      </c>
      <c r="Z412" s="4"/>
      <c r="AA412" s="4" t="str">
        <f>IF(a!I412&gt;0,1,"")</f>
        <v/>
      </c>
      <c r="AB412" s="4" t="str">
        <f>IF(a!I412&gt;0,1,"")</f>
        <v/>
      </c>
      <c r="AC412" s="8" t="str">
        <f>IF(a!O412="","",a!O412)</f>
        <v/>
      </c>
      <c r="AD412" s="6" t="str">
        <f>IF(a!S412="","",a!S412)</f>
        <v/>
      </c>
      <c r="AE412" s="6" t="str">
        <f>IF(a!U412="","",a!U412)</f>
        <v/>
      </c>
    </row>
    <row r="413" spans="1:31" x14ac:dyDescent="0.25">
      <c r="A413" s="4" t="str">
        <f>IF(D413="","",IF(D413=2,a!Y413,a!I413))</f>
        <v/>
      </c>
      <c r="B413" s="5" t="str">
        <f>IF(a!G413="","",IF(F413="",100,F413))</f>
        <v/>
      </c>
      <c r="C413" s="4" t="str">
        <f>IF(a!I413="","",IF(LEN(a!F413)=11,a!G413,"مصرف کننده"))</f>
        <v/>
      </c>
      <c r="D413" s="4" t="str">
        <f>IF(a!I413="","",IF(LEN(a!F413)=11,2,5))</f>
        <v/>
      </c>
      <c r="E413" s="4"/>
      <c r="F413" s="4" t="str">
        <f>IF(LEN(a!F413)=11,a!F413,"")</f>
        <v/>
      </c>
      <c r="G413" s="4"/>
      <c r="H413" s="4"/>
      <c r="I413" s="4"/>
      <c r="J413" s="4"/>
      <c r="K413" s="4"/>
      <c r="L413" s="4" t="str">
        <f>IF(a!L413="","",a!L413)</f>
        <v/>
      </c>
      <c r="M413" s="4" t="str">
        <f>IF(a!P413="","",a!P413)</f>
        <v/>
      </c>
      <c r="N413" s="4" t="str">
        <f>IF(a!M413="","",a!M413)</f>
        <v/>
      </c>
      <c r="O413" s="4" t="str">
        <f>IF(a!I413&gt;0,1,"")</f>
        <v/>
      </c>
      <c r="P413" s="4" t="str">
        <f>IF(ISBLANK(a!I413),"",a!Q413)</f>
        <v/>
      </c>
      <c r="Q413" s="6" t="str">
        <f>IF(ISBLANK(a!I413),"",a!R413)</f>
        <v/>
      </c>
      <c r="R413" s="6"/>
      <c r="S413" s="6"/>
      <c r="T413" s="6"/>
      <c r="U413" s="6"/>
      <c r="V413" s="6"/>
      <c r="W413" s="6"/>
      <c r="X413" s="7" t="str">
        <f>IF(a!I413&gt;0,TEXT(a!D413,"0000\/00\/00"),"")</f>
        <v/>
      </c>
      <c r="Y413" s="4" t="str">
        <f>IF(a!I413="","",IF(a!E413=2,1,IF(a!E413=1,2,a!E413)))</f>
        <v/>
      </c>
      <c r="Z413" s="4"/>
      <c r="AA413" s="4" t="str">
        <f>IF(a!I413&gt;0,1,"")</f>
        <v/>
      </c>
      <c r="AB413" s="4" t="str">
        <f>IF(a!I413&gt;0,1,"")</f>
        <v/>
      </c>
      <c r="AC413" s="8" t="str">
        <f>IF(a!O413="","",a!O413)</f>
        <v/>
      </c>
      <c r="AD413" s="6" t="str">
        <f>IF(a!S413="","",a!S413)</f>
        <v/>
      </c>
      <c r="AE413" s="6" t="str">
        <f>IF(a!U413="","",a!U413)</f>
        <v/>
      </c>
    </row>
    <row r="414" spans="1:31" x14ac:dyDescent="0.25">
      <c r="A414" s="4" t="str">
        <f>IF(D414="","",IF(D414=2,a!Y414,a!I414))</f>
        <v/>
      </c>
      <c r="B414" s="5" t="str">
        <f>IF(a!G414="","",IF(F414="",100,F414))</f>
        <v/>
      </c>
      <c r="C414" s="4" t="str">
        <f>IF(a!I414="","",IF(LEN(a!F414)=11,a!G414,"مصرف کننده"))</f>
        <v/>
      </c>
      <c r="D414" s="4" t="str">
        <f>IF(a!I414="","",IF(LEN(a!F414)=11,2,5))</f>
        <v/>
      </c>
      <c r="E414" s="4"/>
      <c r="F414" s="4" t="str">
        <f>IF(LEN(a!F414)=11,a!F414,"")</f>
        <v/>
      </c>
      <c r="G414" s="4"/>
      <c r="H414" s="4"/>
      <c r="I414" s="4"/>
      <c r="J414" s="4"/>
      <c r="K414" s="4"/>
      <c r="L414" s="4" t="str">
        <f>IF(a!L414="","",a!L414)</f>
        <v/>
      </c>
      <c r="M414" s="4" t="str">
        <f>IF(a!P414="","",a!P414)</f>
        <v/>
      </c>
      <c r="N414" s="4" t="str">
        <f>IF(a!M414="","",a!M414)</f>
        <v/>
      </c>
      <c r="O414" s="4" t="str">
        <f>IF(a!I414&gt;0,1,"")</f>
        <v/>
      </c>
      <c r="P414" s="4" t="str">
        <f>IF(ISBLANK(a!I414),"",a!Q414)</f>
        <v/>
      </c>
      <c r="Q414" s="6" t="str">
        <f>IF(ISBLANK(a!I414),"",a!R414)</f>
        <v/>
      </c>
      <c r="R414" s="6"/>
      <c r="S414" s="6"/>
      <c r="T414" s="6"/>
      <c r="U414" s="6"/>
      <c r="V414" s="6"/>
      <c r="W414" s="6"/>
      <c r="X414" s="7" t="str">
        <f>IF(a!I414&gt;0,TEXT(a!D414,"0000\/00\/00"),"")</f>
        <v/>
      </c>
      <c r="Y414" s="4" t="str">
        <f>IF(a!I414="","",IF(a!E414=2,1,IF(a!E414=1,2,a!E414)))</f>
        <v/>
      </c>
      <c r="Z414" s="4"/>
      <c r="AA414" s="4" t="str">
        <f>IF(a!I414&gt;0,1,"")</f>
        <v/>
      </c>
      <c r="AB414" s="4" t="str">
        <f>IF(a!I414&gt;0,1,"")</f>
        <v/>
      </c>
      <c r="AC414" s="8" t="str">
        <f>IF(a!O414="","",a!O414)</f>
        <v/>
      </c>
      <c r="AD414" s="6" t="str">
        <f>IF(a!S414="","",a!S414)</f>
        <v/>
      </c>
      <c r="AE414" s="6" t="str">
        <f>IF(a!U414="","",a!U414)</f>
        <v/>
      </c>
    </row>
    <row r="415" spans="1:31" x14ac:dyDescent="0.25">
      <c r="A415" s="4" t="str">
        <f>IF(D415="","",IF(D415=2,a!Y415,a!I415))</f>
        <v/>
      </c>
      <c r="B415" s="5" t="str">
        <f>IF(a!G415="","",IF(F415="",100,F415))</f>
        <v/>
      </c>
      <c r="C415" s="4" t="str">
        <f>IF(a!I415="","",IF(LEN(a!F415)=11,a!G415,"مصرف کننده"))</f>
        <v/>
      </c>
      <c r="D415" s="4" t="str">
        <f>IF(a!I415="","",IF(LEN(a!F415)=11,2,5))</f>
        <v/>
      </c>
      <c r="E415" s="4"/>
      <c r="F415" s="4" t="str">
        <f>IF(LEN(a!F415)=11,a!F415,"")</f>
        <v/>
      </c>
      <c r="G415" s="4"/>
      <c r="H415" s="4"/>
      <c r="I415" s="4"/>
      <c r="J415" s="4"/>
      <c r="K415" s="4"/>
      <c r="L415" s="4" t="str">
        <f>IF(a!L415="","",a!L415)</f>
        <v/>
      </c>
      <c r="M415" s="4" t="str">
        <f>IF(a!P415="","",a!P415)</f>
        <v/>
      </c>
      <c r="N415" s="4" t="str">
        <f>IF(a!M415="","",a!M415)</f>
        <v/>
      </c>
      <c r="O415" s="4" t="str">
        <f>IF(a!I415&gt;0,1,"")</f>
        <v/>
      </c>
      <c r="P415" s="4" t="str">
        <f>IF(ISBLANK(a!I415),"",a!Q415)</f>
        <v/>
      </c>
      <c r="Q415" s="6" t="str">
        <f>IF(ISBLANK(a!I415),"",a!R415)</f>
        <v/>
      </c>
      <c r="R415" s="6"/>
      <c r="S415" s="6"/>
      <c r="T415" s="6"/>
      <c r="U415" s="6"/>
      <c r="V415" s="6"/>
      <c r="W415" s="6"/>
      <c r="X415" s="7" t="str">
        <f>IF(a!I415&gt;0,TEXT(a!D415,"0000\/00\/00"),"")</f>
        <v/>
      </c>
      <c r="Y415" s="4" t="str">
        <f>IF(a!I415="","",IF(a!E415=2,1,IF(a!E415=1,2,a!E415)))</f>
        <v/>
      </c>
      <c r="Z415" s="4"/>
      <c r="AA415" s="4" t="str">
        <f>IF(a!I415&gt;0,1,"")</f>
        <v/>
      </c>
      <c r="AB415" s="4" t="str">
        <f>IF(a!I415&gt;0,1,"")</f>
        <v/>
      </c>
      <c r="AC415" s="8" t="str">
        <f>IF(a!O415="","",a!O415)</f>
        <v/>
      </c>
      <c r="AD415" s="6" t="str">
        <f>IF(a!S415="","",a!S415)</f>
        <v/>
      </c>
      <c r="AE415" s="6" t="str">
        <f>IF(a!U415="","",a!U415)</f>
        <v/>
      </c>
    </row>
    <row r="416" spans="1:31" x14ac:dyDescent="0.25">
      <c r="A416" s="4" t="str">
        <f>IF(D416="","",IF(D416=2,a!Y416,a!I416))</f>
        <v/>
      </c>
      <c r="B416" s="5" t="str">
        <f>IF(a!G416="","",IF(F416="",100,F416))</f>
        <v/>
      </c>
      <c r="C416" s="4" t="str">
        <f>IF(a!I416="","",IF(LEN(a!F416)=11,a!G416,"مصرف کننده"))</f>
        <v/>
      </c>
      <c r="D416" s="4" t="str">
        <f>IF(a!I416="","",IF(LEN(a!F416)=11,2,5))</f>
        <v/>
      </c>
      <c r="E416" s="4"/>
      <c r="F416" s="4" t="str">
        <f>IF(LEN(a!F416)=11,a!F416,"")</f>
        <v/>
      </c>
      <c r="G416" s="4"/>
      <c r="H416" s="4"/>
      <c r="I416" s="4"/>
      <c r="J416" s="4"/>
      <c r="K416" s="4"/>
      <c r="L416" s="4" t="str">
        <f>IF(a!L416="","",a!L416)</f>
        <v/>
      </c>
      <c r="M416" s="4" t="str">
        <f>IF(a!P416="","",a!P416)</f>
        <v/>
      </c>
      <c r="N416" s="4" t="str">
        <f>IF(a!M416="","",a!M416)</f>
        <v/>
      </c>
      <c r="O416" s="4" t="str">
        <f>IF(a!I416&gt;0,1,"")</f>
        <v/>
      </c>
      <c r="P416" s="4" t="str">
        <f>IF(ISBLANK(a!I416),"",a!Q416)</f>
        <v/>
      </c>
      <c r="Q416" s="6" t="str">
        <f>IF(ISBLANK(a!I416),"",a!R416)</f>
        <v/>
      </c>
      <c r="R416" s="6"/>
      <c r="S416" s="6"/>
      <c r="T416" s="6"/>
      <c r="U416" s="6"/>
      <c r="V416" s="6"/>
      <c r="W416" s="6"/>
      <c r="X416" s="7" t="str">
        <f>IF(a!I416&gt;0,TEXT(a!D416,"0000\/00\/00"),"")</f>
        <v/>
      </c>
      <c r="Y416" s="4" t="str">
        <f>IF(a!I416="","",IF(a!E416=2,1,IF(a!E416=1,2,a!E416)))</f>
        <v/>
      </c>
      <c r="Z416" s="4"/>
      <c r="AA416" s="4" t="str">
        <f>IF(a!I416&gt;0,1,"")</f>
        <v/>
      </c>
      <c r="AB416" s="4" t="str">
        <f>IF(a!I416&gt;0,1,"")</f>
        <v/>
      </c>
      <c r="AC416" s="8" t="str">
        <f>IF(a!O416="","",a!O416)</f>
        <v/>
      </c>
      <c r="AD416" s="6" t="str">
        <f>IF(a!S416="","",a!S416)</f>
        <v/>
      </c>
      <c r="AE416" s="6" t="str">
        <f>IF(a!U416="","",a!U416)</f>
        <v/>
      </c>
    </row>
    <row r="417" spans="1:31" x14ac:dyDescent="0.25">
      <c r="A417" s="4" t="str">
        <f>IF(D417="","",IF(D417=2,a!Y417,a!I417))</f>
        <v/>
      </c>
      <c r="B417" s="5" t="str">
        <f>IF(a!G417="","",IF(F417="",100,F417))</f>
        <v/>
      </c>
      <c r="C417" s="4" t="str">
        <f>IF(a!I417="","",IF(LEN(a!F417)=11,a!G417,"مصرف کننده"))</f>
        <v/>
      </c>
      <c r="D417" s="4" t="str">
        <f>IF(a!I417="","",IF(LEN(a!F417)=11,2,5))</f>
        <v/>
      </c>
      <c r="E417" s="4"/>
      <c r="F417" s="4" t="str">
        <f>IF(LEN(a!F417)=11,a!F417,"")</f>
        <v/>
      </c>
      <c r="G417" s="4"/>
      <c r="H417" s="4"/>
      <c r="I417" s="4"/>
      <c r="J417" s="4"/>
      <c r="K417" s="4"/>
      <c r="L417" s="4" t="str">
        <f>IF(a!L417="","",a!L417)</f>
        <v/>
      </c>
      <c r="M417" s="4" t="str">
        <f>IF(a!P417="","",a!P417)</f>
        <v/>
      </c>
      <c r="N417" s="4" t="str">
        <f>IF(a!M417="","",a!M417)</f>
        <v/>
      </c>
      <c r="O417" s="4" t="str">
        <f>IF(a!I417&gt;0,1,"")</f>
        <v/>
      </c>
      <c r="P417" s="4" t="str">
        <f>IF(ISBLANK(a!I417),"",a!Q417)</f>
        <v/>
      </c>
      <c r="Q417" s="6" t="str">
        <f>IF(ISBLANK(a!I417),"",a!R417)</f>
        <v/>
      </c>
      <c r="R417" s="6"/>
      <c r="S417" s="6"/>
      <c r="T417" s="6"/>
      <c r="U417" s="6"/>
      <c r="V417" s="6"/>
      <c r="W417" s="6"/>
      <c r="X417" s="7" t="str">
        <f>IF(a!I417&gt;0,TEXT(a!D417,"0000\/00\/00"),"")</f>
        <v/>
      </c>
      <c r="Y417" s="4" t="str">
        <f>IF(a!I417="","",IF(a!E417=2,1,IF(a!E417=1,2,a!E417)))</f>
        <v/>
      </c>
      <c r="Z417" s="4"/>
      <c r="AA417" s="4" t="str">
        <f>IF(a!I417&gt;0,1,"")</f>
        <v/>
      </c>
      <c r="AB417" s="4" t="str">
        <f>IF(a!I417&gt;0,1,"")</f>
        <v/>
      </c>
      <c r="AC417" s="8" t="str">
        <f>IF(a!O417="","",a!O417)</f>
        <v/>
      </c>
      <c r="AD417" s="6" t="str">
        <f>IF(a!S417="","",a!S417)</f>
        <v/>
      </c>
      <c r="AE417" s="6" t="str">
        <f>IF(a!U417="","",a!U417)</f>
        <v/>
      </c>
    </row>
    <row r="418" spans="1:31" x14ac:dyDescent="0.25">
      <c r="A418" s="4" t="str">
        <f>IF(D418="","",IF(D418=2,a!Y418,a!I418))</f>
        <v/>
      </c>
      <c r="B418" s="5" t="str">
        <f>IF(a!G418="","",IF(F418="",100,F418))</f>
        <v/>
      </c>
      <c r="C418" s="4" t="str">
        <f>IF(a!I418="","",IF(LEN(a!F418)=11,a!G418,"مصرف کننده"))</f>
        <v/>
      </c>
      <c r="D418" s="4" t="str">
        <f>IF(a!I418="","",IF(LEN(a!F418)=11,2,5))</f>
        <v/>
      </c>
      <c r="E418" s="4"/>
      <c r="F418" s="4" t="str">
        <f>IF(LEN(a!F418)=11,a!F418,"")</f>
        <v/>
      </c>
      <c r="G418" s="4"/>
      <c r="H418" s="4"/>
      <c r="I418" s="4"/>
      <c r="J418" s="4"/>
      <c r="K418" s="4"/>
      <c r="L418" s="4" t="str">
        <f>IF(a!L418="","",a!L418)</f>
        <v/>
      </c>
      <c r="M418" s="4" t="str">
        <f>IF(a!P418="","",a!P418)</f>
        <v/>
      </c>
      <c r="N418" s="4" t="str">
        <f>IF(a!M418="","",a!M418)</f>
        <v/>
      </c>
      <c r="O418" s="4" t="str">
        <f>IF(a!I418&gt;0,1,"")</f>
        <v/>
      </c>
      <c r="P418" s="4" t="str">
        <f>IF(ISBLANK(a!I418),"",a!Q418)</f>
        <v/>
      </c>
      <c r="Q418" s="6" t="str">
        <f>IF(ISBLANK(a!I418),"",a!R418)</f>
        <v/>
      </c>
      <c r="R418" s="6"/>
      <c r="S418" s="6"/>
      <c r="T418" s="6"/>
      <c r="U418" s="6"/>
      <c r="V418" s="6"/>
      <c r="W418" s="6"/>
      <c r="X418" s="7" t="str">
        <f>IF(a!I418&gt;0,TEXT(a!D418,"0000\/00\/00"),"")</f>
        <v/>
      </c>
      <c r="Y418" s="4" t="str">
        <f>IF(a!I418="","",IF(a!E418=2,1,IF(a!E418=1,2,a!E418)))</f>
        <v/>
      </c>
      <c r="Z418" s="4"/>
      <c r="AA418" s="4" t="str">
        <f>IF(a!I418&gt;0,1,"")</f>
        <v/>
      </c>
      <c r="AB418" s="4" t="str">
        <f>IF(a!I418&gt;0,1,"")</f>
        <v/>
      </c>
      <c r="AC418" s="8" t="str">
        <f>IF(a!O418="","",a!O418)</f>
        <v/>
      </c>
      <c r="AD418" s="6" t="str">
        <f>IF(a!S418="","",a!S418)</f>
        <v/>
      </c>
      <c r="AE418" s="6" t="str">
        <f>IF(a!U418="","",a!U418)</f>
        <v/>
      </c>
    </row>
    <row r="419" spans="1:31" x14ac:dyDescent="0.25">
      <c r="A419" s="4" t="str">
        <f>IF(D419="","",IF(D419=2,a!Y419,a!I419))</f>
        <v/>
      </c>
      <c r="B419" s="5" t="str">
        <f>IF(a!G419="","",IF(F419="",100,F419))</f>
        <v/>
      </c>
      <c r="C419" s="4" t="str">
        <f>IF(a!I419="","",IF(LEN(a!F419)=11,a!G419,"مصرف کننده"))</f>
        <v/>
      </c>
      <c r="D419" s="4" t="str">
        <f>IF(a!I419="","",IF(LEN(a!F419)=11,2,5))</f>
        <v/>
      </c>
      <c r="E419" s="4"/>
      <c r="F419" s="4" t="str">
        <f>IF(LEN(a!F419)=11,a!F419,"")</f>
        <v/>
      </c>
      <c r="G419" s="4"/>
      <c r="H419" s="4"/>
      <c r="I419" s="4"/>
      <c r="J419" s="4"/>
      <c r="K419" s="4"/>
      <c r="L419" s="4" t="str">
        <f>IF(a!L419="","",a!L419)</f>
        <v/>
      </c>
      <c r="M419" s="4" t="str">
        <f>IF(a!P419="","",a!P419)</f>
        <v/>
      </c>
      <c r="N419" s="4" t="str">
        <f>IF(a!M419="","",a!M419)</f>
        <v/>
      </c>
      <c r="O419" s="4" t="str">
        <f>IF(a!I419&gt;0,1,"")</f>
        <v/>
      </c>
      <c r="P419" s="4" t="str">
        <f>IF(ISBLANK(a!I419),"",a!Q419)</f>
        <v/>
      </c>
      <c r="Q419" s="6" t="str">
        <f>IF(ISBLANK(a!I419),"",a!R419)</f>
        <v/>
      </c>
      <c r="R419" s="6"/>
      <c r="S419" s="6"/>
      <c r="T419" s="6"/>
      <c r="U419" s="6"/>
      <c r="V419" s="6"/>
      <c r="W419" s="6"/>
      <c r="X419" s="7" t="str">
        <f>IF(a!I419&gt;0,TEXT(a!D419,"0000\/00\/00"),"")</f>
        <v/>
      </c>
      <c r="Y419" s="4" t="str">
        <f>IF(a!I419="","",IF(a!E419=2,1,IF(a!E419=1,2,a!E419)))</f>
        <v/>
      </c>
      <c r="Z419" s="4"/>
      <c r="AA419" s="4" t="str">
        <f>IF(a!I419&gt;0,1,"")</f>
        <v/>
      </c>
      <c r="AB419" s="4" t="str">
        <f>IF(a!I419&gt;0,1,"")</f>
        <v/>
      </c>
      <c r="AC419" s="8" t="str">
        <f>IF(a!O419="","",a!O419)</f>
        <v/>
      </c>
      <c r="AD419" s="6" t="str">
        <f>IF(a!S419="","",a!S419)</f>
        <v/>
      </c>
      <c r="AE419" s="6" t="str">
        <f>IF(a!U419="","",a!U419)</f>
        <v/>
      </c>
    </row>
    <row r="420" spans="1:31" x14ac:dyDescent="0.25">
      <c r="A420" s="4" t="str">
        <f>IF(D420="","",IF(D420=2,a!Y420,a!I420))</f>
        <v/>
      </c>
      <c r="B420" s="5" t="str">
        <f>IF(a!G420="","",IF(F420="",100,F420))</f>
        <v/>
      </c>
      <c r="C420" s="4" t="str">
        <f>IF(a!I420="","",IF(LEN(a!F420)=11,a!G420,"مصرف کننده"))</f>
        <v/>
      </c>
      <c r="D420" s="4" t="str">
        <f>IF(a!I420="","",IF(LEN(a!F420)=11,2,5))</f>
        <v/>
      </c>
      <c r="E420" s="4"/>
      <c r="F420" s="4" t="str">
        <f>IF(LEN(a!F420)=11,a!F420,"")</f>
        <v/>
      </c>
      <c r="G420" s="4"/>
      <c r="H420" s="4"/>
      <c r="I420" s="4"/>
      <c r="J420" s="4"/>
      <c r="K420" s="4"/>
      <c r="L420" s="4" t="str">
        <f>IF(a!L420="","",a!L420)</f>
        <v/>
      </c>
      <c r="M420" s="4" t="str">
        <f>IF(a!P420="","",a!P420)</f>
        <v/>
      </c>
      <c r="N420" s="4" t="str">
        <f>IF(a!M420="","",a!M420)</f>
        <v/>
      </c>
      <c r="O420" s="4" t="str">
        <f>IF(a!I420&gt;0,1,"")</f>
        <v/>
      </c>
      <c r="P420" s="4" t="str">
        <f>IF(ISBLANK(a!I420),"",a!Q420)</f>
        <v/>
      </c>
      <c r="Q420" s="6" t="str">
        <f>IF(ISBLANK(a!I420),"",a!R420)</f>
        <v/>
      </c>
      <c r="R420" s="6"/>
      <c r="S420" s="6"/>
      <c r="T420" s="6"/>
      <c r="U420" s="6"/>
      <c r="V420" s="6"/>
      <c r="W420" s="6"/>
      <c r="X420" s="7" t="str">
        <f>IF(a!I420&gt;0,TEXT(a!D420,"0000\/00\/00"),"")</f>
        <v/>
      </c>
      <c r="Y420" s="4" t="str">
        <f>IF(a!I420="","",IF(a!E420=2,1,IF(a!E420=1,2,a!E420)))</f>
        <v/>
      </c>
      <c r="Z420" s="4"/>
      <c r="AA420" s="4" t="str">
        <f>IF(a!I420&gt;0,1,"")</f>
        <v/>
      </c>
      <c r="AB420" s="4" t="str">
        <f>IF(a!I420&gt;0,1,"")</f>
        <v/>
      </c>
      <c r="AC420" s="8" t="str">
        <f>IF(a!O420="","",a!O420)</f>
        <v/>
      </c>
      <c r="AD420" s="6" t="str">
        <f>IF(a!S420="","",a!S420)</f>
        <v/>
      </c>
      <c r="AE420" s="6" t="str">
        <f>IF(a!U420="","",a!U420)</f>
        <v/>
      </c>
    </row>
    <row r="421" spans="1:31" x14ac:dyDescent="0.25">
      <c r="A421" s="4" t="str">
        <f>IF(D421="","",IF(D421=2,a!Y421,a!I421))</f>
        <v/>
      </c>
      <c r="B421" s="5" t="str">
        <f>IF(a!G421="","",IF(F421="",100,F421))</f>
        <v/>
      </c>
      <c r="C421" s="4" t="str">
        <f>IF(a!I421="","",IF(LEN(a!F421)=11,a!G421,"مصرف کننده"))</f>
        <v/>
      </c>
      <c r="D421" s="4" t="str">
        <f>IF(a!I421="","",IF(LEN(a!F421)=11,2,5))</f>
        <v/>
      </c>
      <c r="E421" s="4"/>
      <c r="F421" s="4" t="str">
        <f>IF(LEN(a!F421)=11,a!F421,"")</f>
        <v/>
      </c>
      <c r="G421" s="4"/>
      <c r="H421" s="4"/>
      <c r="I421" s="4"/>
      <c r="J421" s="4"/>
      <c r="K421" s="4"/>
      <c r="L421" s="4" t="str">
        <f>IF(a!L421="","",a!L421)</f>
        <v/>
      </c>
      <c r="M421" s="4" t="str">
        <f>IF(a!P421="","",a!P421)</f>
        <v/>
      </c>
      <c r="N421" s="4" t="str">
        <f>IF(a!M421="","",a!M421)</f>
        <v/>
      </c>
      <c r="O421" s="4" t="str">
        <f>IF(a!I421&gt;0,1,"")</f>
        <v/>
      </c>
      <c r="P421" s="4" t="str">
        <f>IF(ISBLANK(a!I421),"",a!Q421)</f>
        <v/>
      </c>
      <c r="Q421" s="6" t="str">
        <f>IF(ISBLANK(a!I421),"",a!R421)</f>
        <v/>
      </c>
      <c r="R421" s="6"/>
      <c r="S421" s="6"/>
      <c r="T421" s="6"/>
      <c r="U421" s="6"/>
      <c r="V421" s="6"/>
      <c r="W421" s="6"/>
      <c r="X421" s="7" t="str">
        <f>IF(a!I421&gt;0,TEXT(a!D421,"0000\/00\/00"),"")</f>
        <v/>
      </c>
      <c r="Y421" s="4" t="str">
        <f>IF(a!I421="","",IF(a!E421=2,1,IF(a!E421=1,2,a!E421)))</f>
        <v/>
      </c>
      <c r="Z421" s="4"/>
      <c r="AA421" s="4" t="str">
        <f>IF(a!I421&gt;0,1,"")</f>
        <v/>
      </c>
      <c r="AB421" s="4" t="str">
        <f>IF(a!I421&gt;0,1,"")</f>
        <v/>
      </c>
      <c r="AC421" s="8" t="str">
        <f>IF(a!O421="","",a!O421)</f>
        <v/>
      </c>
      <c r="AD421" s="6" t="str">
        <f>IF(a!S421="","",a!S421)</f>
        <v/>
      </c>
      <c r="AE421" s="6" t="str">
        <f>IF(a!U421="","",a!U421)</f>
        <v/>
      </c>
    </row>
    <row r="422" spans="1:31" x14ac:dyDescent="0.25">
      <c r="A422" s="4" t="str">
        <f>IF(D422="","",IF(D422=2,a!Y422,a!I422))</f>
        <v/>
      </c>
      <c r="B422" s="5" t="str">
        <f>IF(a!G422="","",IF(F422="",100,F422))</f>
        <v/>
      </c>
      <c r="C422" s="4" t="str">
        <f>IF(a!I422="","",IF(LEN(a!F422)=11,a!G422,"مصرف کننده"))</f>
        <v/>
      </c>
      <c r="D422" s="4" t="str">
        <f>IF(a!I422="","",IF(LEN(a!F422)=11,2,5))</f>
        <v/>
      </c>
      <c r="E422" s="4"/>
      <c r="F422" s="4" t="str">
        <f>IF(LEN(a!F422)=11,a!F422,"")</f>
        <v/>
      </c>
      <c r="G422" s="4"/>
      <c r="H422" s="4"/>
      <c r="I422" s="4"/>
      <c r="J422" s="4"/>
      <c r="K422" s="4"/>
      <c r="L422" s="4" t="str">
        <f>IF(a!L422="","",a!L422)</f>
        <v/>
      </c>
      <c r="M422" s="4" t="str">
        <f>IF(a!P422="","",a!P422)</f>
        <v/>
      </c>
      <c r="N422" s="4" t="str">
        <f>IF(a!M422="","",a!M422)</f>
        <v/>
      </c>
      <c r="O422" s="4" t="str">
        <f>IF(a!I422&gt;0,1,"")</f>
        <v/>
      </c>
      <c r="P422" s="4" t="str">
        <f>IF(ISBLANK(a!I422),"",a!Q422)</f>
        <v/>
      </c>
      <c r="Q422" s="6" t="str">
        <f>IF(ISBLANK(a!I422),"",a!R422)</f>
        <v/>
      </c>
      <c r="R422" s="6"/>
      <c r="S422" s="6"/>
      <c r="T422" s="6"/>
      <c r="U422" s="6"/>
      <c r="V422" s="6"/>
      <c r="W422" s="6"/>
      <c r="X422" s="7" t="str">
        <f>IF(a!I422&gt;0,TEXT(a!D422,"0000\/00\/00"),"")</f>
        <v/>
      </c>
      <c r="Y422" s="4" t="str">
        <f>IF(a!I422="","",IF(a!E422=2,1,IF(a!E422=1,2,a!E422)))</f>
        <v/>
      </c>
      <c r="Z422" s="4"/>
      <c r="AA422" s="4" t="str">
        <f>IF(a!I422&gt;0,1,"")</f>
        <v/>
      </c>
      <c r="AB422" s="4" t="str">
        <f>IF(a!I422&gt;0,1,"")</f>
        <v/>
      </c>
      <c r="AC422" s="8" t="str">
        <f>IF(a!O422="","",a!O422)</f>
        <v/>
      </c>
      <c r="AD422" s="6" t="str">
        <f>IF(a!S422="","",a!S422)</f>
        <v/>
      </c>
      <c r="AE422" s="6" t="str">
        <f>IF(a!U422="","",a!U422)</f>
        <v/>
      </c>
    </row>
    <row r="423" spans="1:31" x14ac:dyDescent="0.25">
      <c r="A423" s="4" t="str">
        <f>IF(D423="","",IF(D423=2,a!Y423,a!I423))</f>
        <v/>
      </c>
      <c r="B423" s="5" t="str">
        <f>IF(a!G423="","",IF(F423="",100,F423))</f>
        <v/>
      </c>
      <c r="C423" s="4" t="str">
        <f>IF(a!I423="","",IF(LEN(a!F423)=11,a!G423,"مصرف کننده"))</f>
        <v/>
      </c>
      <c r="D423" s="4" t="str">
        <f>IF(a!I423="","",IF(LEN(a!F423)=11,2,5))</f>
        <v/>
      </c>
      <c r="E423" s="4"/>
      <c r="F423" s="4" t="str">
        <f>IF(LEN(a!F423)=11,a!F423,"")</f>
        <v/>
      </c>
      <c r="G423" s="4"/>
      <c r="H423" s="4"/>
      <c r="I423" s="4"/>
      <c r="J423" s="4"/>
      <c r="K423" s="4"/>
      <c r="L423" s="4" t="str">
        <f>IF(a!L423="","",a!L423)</f>
        <v/>
      </c>
      <c r="M423" s="4" t="str">
        <f>IF(a!P423="","",a!P423)</f>
        <v/>
      </c>
      <c r="N423" s="4" t="str">
        <f>IF(a!M423="","",a!M423)</f>
        <v/>
      </c>
      <c r="O423" s="4" t="str">
        <f>IF(a!I423&gt;0,1,"")</f>
        <v/>
      </c>
      <c r="P423" s="4" t="str">
        <f>IF(ISBLANK(a!I423),"",a!Q423)</f>
        <v/>
      </c>
      <c r="Q423" s="6" t="str">
        <f>IF(ISBLANK(a!I423),"",a!R423)</f>
        <v/>
      </c>
      <c r="R423" s="6"/>
      <c r="S423" s="6"/>
      <c r="T423" s="6"/>
      <c r="U423" s="6"/>
      <c r="V423" s="6"/>
      <c r="W423" s="6"/>
      <c r="X423" s="7" t="str">
        <f>IF(a!I423&gt;0,TEXT(a!D423,"0000\/00\/00"),"")</f>
        <v/>
      </c>
      <c r="Y423" s="4" t="str">
        <f>IF(a!I423="","",IF(a!E423=2,1,IF(a!E423=1,2,a!E423)))</f>
        <v/>
      </c>
      <c r="Z423" s="4"/>
      <c r="AA423" s="4" t="str">
        <f>IF(a!I423&gt;0,1,"")</f>
        <v/>
      </c>
      <c r="AB423" s="4" t="str">
        <f>IF(a!I423&gt;0,1,"")</f>
        <v/>
      </c>
      <c r="AC423" s="8" t="str">
        <f>IF(a!O423="","",a!O423)</f>
        <v/>
      </c>
      <c r="AD423" s="6" t="str">
        <f>IF(a!S423="","",a!S423)</f>
        <v/>
      </c>
      <c r="AE423" s="6" t="str">
        <f>IF(a!U423="","",a!U423)</f>
        <v/>
      </c>
    </row>
    <row r="424" spans="1:31" x14ac:dyDescent="0.25">
      <c r="A424" s="4" t="str">
        <f>IF(D424="","",IF(D424=2,a!Y424,a!I424))</f>
        <v/>
      </c>
      <c r="B424" s="5" t="str">
        <f>IF(a!G424="","",IF(F424="",100,F424))</f>
        <v/>
      </c>
      <c r="C424" s="4" t="str">
        <f>IF(a!I424="","",IF(LEN(a!F424)=11,a!G424,"مصرف کننده"))</f>
        <v/>
      </c>
      <c r="D424" s="4" t="str">
        <f>IF(a!I424="","",IF(LEN(a!F424)=11,2,5))</f>
        <v/>
      </c>
      <c r="E424" s="4"/>
      <c r="F424" s="4" t="str">
        <f>IF(LEN(a!F424)=11,a!F424,"")</f>
        <v/>
      </c>
      <c r="G424" s="4"/>
      <c r="H424" s="4"/>
      <c r="I424" s="4"/>
      <c r="J424" s="4"/>
      <c r="K424" s="4"/>
      <c r="L424" s="4" t="str">
        <f>IF(a!L424="","",a!L424)</f>
        <v/>
      </c>
      <c r="M424" s="4" t="str">
        <f>IF(a!P424="","",a!P424)</f>
        <v/>
      </c>
      <c r="N424" s="4" t="str">
        <f>IF(a!M424="","",a!M424)</f>
        <v/>
      </c>
      <c r="O424" s="4" t="str">
        <f>IF(a!I424&gt;0,1,"")</f>
        <v/>
      </c>
      <c r="P424" s="4" t="str">
        <f>IF(ISBLANK(a!I424),"",a!Q424)</f>
        <v/>
      </c>
      <c r="Q424" s="6" t="str">
        <f>IF(ISBLANK(a!I424),"",a!R424)</f>
        <v/>
      </c>
      <c r="R424" s="6"/>
      <c r="S424" s="6"/>
      <c r="T424" s="6"/>
      <c r="U424" s="6"/>
      <c r="V424" s="6"/>
      <c r="W424" s="6"/>
      <c r="X424" s="7" t="str">
        <f>IF(a!I424&gt;0,TEXT(a!D424,"0000\/00\/00"),"")</f>
        <v/>
      </c>
      <c r="Y424" s="4" t="str">
        <f>IF(a!I424="","",IF(a!E424=2,1,IF(a!E424=1,2,a!E424)))</f>
        <v/>
      </c>
      <c r="Z424" s="4"/>
      <c r="AA424" s="4" t="str">
        <f>IF(a!I424&gt;0,1,"")</f>
        <v/>
      </c>
      <c r="AB424" s="4" t="str">
        <f>IF(a!I424&gt;0,1,"")</f>
        <v/>
      </c>
      <c r="AC424" s="8" t="str">
        <f>IF(a!O424="","",a!O424)</f>
        <v/>
      </c>
      <c r="AD424" s="6" t="str">
        <f>IF(a!S424="","",a!S424)</f>
        <v/>
      </c>
      <c r="AE424" s="6" t="str">
        <f>IF(a!U424="","",a!U424)</f>
        <v/>
      </c>
    </row>
    <row r="425" spans="1:31" x14ac:dyDescent="0.25">
      <c r="A425" s="4" t="str">
        <f>IF(D425="","",IF(D425=2,a!Y425,a!I425))</f>
        <v/>
      </c>
      <c r="B425" s="5" t="str">
        <f>IF(a!G425="","",IF(F425="",100,F425))</f>
        <v/>
      </c>
      <c r="C425" s="4" t="str">
        <f>IF(a!I425="","",IF(LEN(a!F425)=11,a!G425,"مصرف کننده"))</f>
        <v/>
      </c>
      <c r="D425" s="4" t="str">
        <f>IF(a!I425="","",IF(LEN(a!F425)=11,2,5))</f>
        <v/>
      </c>
      <c r="E425" s="4"/>
      <c r="F425" s="4" t="str">
        <f>IF(LEN(a!F425)=11,a!F425,"")</f>
        <v/>
      </c>
      <c r="G425" s="4"/>
      <c r="H425" s="4"/>
      <c r="I425" s="4"/>
      <c r="J425" s="4"/>
      <c r="K425" s="4"/>
      <c r="L425" s="4" t="str">
        <f>IF(a!L425="","",a!L425)</f>
        <v/>
      </c>
      <c r="M425" s="4" t="str">
        <f>IF(a!P425="","",a!P425)</f>
        <v/>
      </c>
      <c r="N425" s="4" t="str">
        <f>IF(a!M425="","",a!M425)</f>
        <v/>
      </c>
      <c r="O425" s="4" t="str">
        <f>IF(a!I425&gt;0,1,"")</f>
        <v/>
      </c>
      <c r="P425" s="4" t="str">
        <f>IF(ISBLANK(a!I425),"",a!Q425)</f>
        <v/>
      </c>
      <c r="Q425" s="6" t="str">
        <f>IF(ISBLANK(a!I425),"",a!R425)</f>
        <v/>
      </c>
      <c r="R425" s="6"/>
      <c r="S425" s="6"/>
      <c r="T425" s="6"/>
      <c r="U425" s="6"/>
      <c r="V425" s="6"/>
      <c r="W425" s="6"/>
      <c r="X425" s="7" t="str">
        <f>IF(a!I425&gt;0,TEXT(a!D425,"0000\/00\/00"),"")</f>
        <v/>
      </c>
      <c r="Y425" s="4" t="str">
        <f>IF(a!I425="","",IF(a!E425=2,1,IF(a!E425=1,2,a!E425)))</f>
        <v/>
      </c>
      <c r="Z425" s="4"/>
      <c r="AA425" s="4" t="str">
        <f>IF(a!I425&gt;0,1,"")</f>
        <v/>
      </c>
      <c r="AB425" s="4" t="str">
        <f>IF(a!I425&gt;0,1,"")</f>
        <v/>
      </c>
      <c r="AC425" s="8" t="str">
        <f>IF(a!O425="","",a!O425)</f>
        <v/>
      </c>
      <c r="AD425" s="6" t="str">
        <f>IF(a!S425="","",a!S425)</f>
        <v/>
      </c>
      <c r="AE425" s="6" t="str">
        <f>IF(a!U425="","",a!U425)</f>
        <v/>
      </c>
    </row>
    <row r="426" spans="1:31" x14ac:dyDescent="0.25">
      <c r="A426" s="4" t="str">
        <f>IF(D426="","",IF(D426=2,a!Y426,a!I426))</f>
        <v/>
      </c>
      <c r="B426" s="5" t="str">
        <f>IF(a!G426="","",IF(F426="",100,F426))</f>
        <v/>
      </c>
      <c r="C426" s="4" t="str">
        <f>IF(a!I426="","",IF(LEN(a!F426)=11,a!G426,"مصرف کننده"))</f>
        <v/>
      </c>
      <c r="D426" s="4" t="str">
        <f>IF(a!I426="","",IF(LEN(a!F426)=11,2,5))</f>
        <v/>
      </c>
      <c r="E426" s="4"/>
      <c r="F426" s="4" t="str">
        <f>IF(LEN(a!F426)=11,a!F426,"")</f>
        <v/>
      </c>
      <c r="G426" s="4"/>
      <c r="H426" s="4"/>
      <c r="I426" s="4"/>
      <c r="J426" s="4"/>
      <c r="K426" s="4"/>
      <c r="L426" s="4" t="str">
        <f>IF(a!L426="","",a!L426)</f>
        <v/>
      </c>
      <c r="M426" s="4" t="str">
        <f>IF(a!P426="","",a!P426)</f>
        <v/>
      </c>
      <c r="N426" s="4" t="str">
        <f>IF(a!M426="","",a!M426)</f>
        <v/>
      </c>
      <c r="O426" s="4" t="str">
        <f>IF(a!I426&gt;0,1,"")</f>
        <v/>
      </c>
      <c r="P426" s="4" t="str">
        <f>IF(ISBLANK(a!I426),"",a!Q426)</f>
        <v/>
      </c>
      <c r="Q426" s="6" t="str">
        <f>IF(ISBLANK(a!I426),"",a!R426)</f>
        <v/>
      </c>
      <c r="R426" s="6"/>
      <c r="S426" s="6"/>
      <c r="T426" s="6"/>
      <c r="U426" s="6"/>
      <c r="V426" s="6"/>
      <c r="W426" s="6"/>
      <c r="X426" s="7" t="str">
        <f>IF(a!I426&gt;0,TEXT(a!D426,"0000\/00\/00"),"")</f>
        <v/>
      </c>
      <c r="Y426" s="4" t="str">
        <f>IF(a!I426="","",IF(a!E426=2,1,IF(a!E426=1,2,a!E426)))</f>
        <v/>
      </c>
      <c r="Z426" s="4"/>
      <c r="AA426" s="4" t="str">
        <f>IF(a!I426&gt;0,1,"")</f>
        <v/>
      </c>
      <c r="AB426" s="4" t="str">
        <f>IF(a!I426&gt;0,1,"")</f>
        <v/>
      </c>
      <c r="AC426" s="8" t="str">
        <f>IF(a!O426="","",a!O426)</f>
        <v/>
      </c>
      <c r="AD426" s="6" t="str">
        <f>IF(a!S426="","",a!S426)</f>
        <v/>
      </c>
      <c r="AE426" s="6" t="str">
        <f>IF(a!U426="","",a!U426)</f>
        <v/>
      </c>
    </row>
    <row r="427" spans="1:31" x14ac:dyDescent="0.25">
      <c r="A427" s="4" t="str">
        <f>IF(D427="","",IF(D427=2,a!Y427,a!I427))</f>
        <v/>
      </c>
      <c r="B427" s="5" t="str">
        <f>IF(a!G427="","",IF(F427="",100,F427))</f>
        <v/>
      </c>
      <c r="C427" s="4" t="str">
        <f>IF(a!I427="","",IF(LEN(a!F427)=11,a!G427,"مصرف کننده"))</f>
        <v/>
      </c>
      <c r="D427" s="4" t="str">
        <f>IF(a!I427="","",IF(LEN(a!F427)=11,2,5))</f>
        <v/>
      </c>
      <c r="E427" s="4"/>
      <c r="F427" s="4" t="str">
        <f>IF(LEN(a!F427)=11,a!F427,"")</f>
        <v/>
      </c>
      <c r="G427" s="4"/>
      <c r="H427" s="4"/>
      <c r="I427" s="4"/>
      <c r="J427" s="4"/>
      <c r="K427" s="4"/>
      <c r="L427" s="4" t="str">
        <f>IF(a!L427="","",a!L427)</f>
        <v/>
      </c>
      <c r="M427" s="4" t="str">
        <f>IF(a!P427="","",a!P427)</f>
        <v/>
      </c>
      <c r="N427" s="4" t="str">
        <f>IF(a!M427="","",a!M427)</f>
        <v/>
      </c>
      <c r="O427" s="4" t="str">
        <f>IF(a!I427&gt;0,1,"")</f>
        <v/>
      </c>
      <c r="P427" s="4" t="str">
        <f>IF(ISBLANK(a!I427),"",a!Q427)</f>
        <v/>
      </c>
      <c r="Q427" s="6" t="str">
        <f>IF(ISBLANK(a!I427),"",a!R427)</f>
        <v/>
      </c>
      <c r="R427" s="6"/>
      <c r="S427" s="6"/>
      <c r="T427" s="6"/>
      <c r="U427" s="6"/>
      <c r="V427" s="6"/>
      <c r="W427" s="6"/>
      <c r="X427" s="7" t="str">
        <f>IF(a!I427&gt;0,TEXT(a!D427,"0000\/00\/00"),"")</f>
        <v/>
      </c>
      <c r="Y427" s="4" t="str">
        <f>IF(a!I427="","",IF(a!E427=2,1,IF(a!E427=1,2,a!E427)))</f>
        <v/>
      </c>
      <c r="Z427" s="4"/>
      <c r="AA427" s="4" t="str">
        <f>IF(a!I427&gt;0,1,"")</f>
        <v/>
      </c>
      <c r="AB427" s="4" t="str">
        <f>IF(a!I427&gt;0,1,"")</f>
        <v/>
      </c>
      <c r="AC427" s="8" t="str">
        <f>IF(a!O427="","",a!O427)</f>
        <v/>
      </c>
      <c r="AD427" s="6" t="str">
        <f>IF(a!S427="","",a!S427)</f>
        <v/>
      </c>
      <c r="AE427" s="6" t="str">
        <f>IF(a!U427="","",a!U427)</f>
        <v/>
      </c>
    </row>
    <row r="428" spans="1:31" x14ac:dyDescent="0.25">
      <c r="A428" s="4" t="str">
        <f>IF(D428="","",IF(D428=2,a!Y428,a!I428))</f>
        <v/>
      </c>
      <c r="B428" s="5" t="str">
        <f>IF(a!G428="","",IF(F428="",100,F428))</f>
        <v/>
      </c>
      <c r="C428" s="4" t="str">
        <f>IF(a!I428="","",IF(LEN(a!F428)=11,a!G428,"مصرف کننده"))</f>
        <v/>
      </c>
      <c r="D428" s="4" t="str">
        <f>IF(a!I428="","",IF(LEN(a!F428)=11,2,5))</f>
        <v/>
      </c>
      <c r="E428" s="4"/>
      <c r="F428" s="4" t="str">
        <f>IF(LEN(a!F428)=11,a!F428,"")</f>
        <v/>
      </c>
      <c r="G428" s="4"/>
      <c r="H428" s="4"/>
      <c r="I428" s="4"/>
      <c r="J428" s="4"/>
      <c r="K428" s="4"/>
      <c r="L428" s="4" t="str">
        <f>IF(a!L428="","",a!L428)</f>
        <v/>
      </c>
      <c r="M428" s="4" t="str">
        <f>IF(a!P428="","",a!P428)</f>
        <v/>
      </c>
      <c r="N428" s="4" t="str">
        <f>IF(a!M428="","",a!M428)</f>
        <v/>
      </c>
      <c r="O428" s="4" t="str">
        <f>IF(a!I428&gt;0,1,"")</f>
        <v/>
      </c>
      <c r="P428" s="4" t="str">
        <f>IF(ISBLANK(a!I428),"",a!Q428)</f>
        <v/>
      </c>
      <c r="Q428" s="6" t="str">
        <f>IF(ISBLANK(a!I428),"",a!R428)</f>
        <v/>
      </c>
      <c r="R428" s="6"/>
      <c r="S428" s="6"/>
      <c r="T428" s="6"/>
      <c r="U428" s="6"/>
      <c r="V428" s="6"/>
      <c r="W428" s="6"/>
      <c r="X428" s="7" t="str">
        <f>IF(a!I428&gt;0,TEXT(a!D428,"0000\/00\/00"),"")</f>
        <v/>
      </c>
      <c r="Y428" s="4" t="str">
        <f>IF(a!I428="","",IF(a!E428=2,1,IF(a!E428=1,2,a!E428)))</f>
        <v/>
      </c>
      <c r="Z428" s="4"/>
      <c r="AA428" s="4" t="str">
        <f>IF(a!I428&gt;0,1,"")</f>
        <v/>
      </c>
      <c r="AB428" s="4" t="str">
        <f>IF(a!I428&gt;0,1,"")</f>
        <v/>
      </c>
      <c r="AC428" s="8" t="str">
        <f>IF(a!O428="","",a!O428)</f>
        <v/>
      </c>
      <c r="AD428" s="6" t="str">
        <f>IF(a!S428="","",a!S428)</f>
        <v/>
      </c>
      <c r="AE428" s="6" t="str">
        <f>IF(a!U428="","",a!U428)</f>
        <v/>
      </c>
    </row>
    <row r="429" spans="1:31" x14ac:dyDescent="0.25">
      <c r="A429" s="4" t="str">
        <f>IF(D429="","",IF(D429=2,a!Y429,a!I429))</f>
        <v/>
      </c>
      <c r="B429" s="5" t="str">
        <f>IF(a!G429="","",IF(F429="",100,F429))</f>
        <v/>
      </c>
      <c r="C429" s="4" t="str">
        <f>IF(a!I429="","",IF(LEN(a!F429)=11,a!G429,"مصرف کننده"))</f>
        <v/>
      </c>
      <c r="D429" s="4" t="str">
        <f>IF(a!I429="","",IF(LEN(a!F429)=11,2,5))</f>
        <v/>
      </c>
      <c r="E429" s="4"/>
      <c r="F429" s="4" t="str">
        <f>IF(LEN(a!F429)=11,a!F429,"")</f>
        <v/>
      </c>
      <c r="G429" s="4"/>
      <c r="H429" s="4"/>
      <c r="I429" s="4"/>
      <c r="J429" s="4"/>
      <c r="K429" s="4"/>
      <c r="L429" s="4" t="str">
        <f>IF(a!L429="","",a!L429)</f>
        <v/>
      </c>
      <c r="M429" s="4" t="str">
        <f>IF(a!P429="","",a!P429)</f>
        <v/>
      </c>
      <c r="N429" s="4" t="str">
        <f>IF(a!M429="","",a!M429)</f>
        <v/>
      </c>
      <c r="O429" s="4" t="str">
        <f>IF(a!I429&gt;0,1,"")</f>
        <v/>
      </c>
      <c r="P429" s="4" t="str">
        <f>IF(ISBLANK(a!I429),"",a!Q429)</f>
        <v/>
      </c>
      <c r="Q429" s="6" t="str">
        <f>IF(ISBLANK(a!I429),"",a!R429)</f>
        <v/>
      </c>
      <c r="R429" s="6"/>
      <c r="S429" s="6"/>
      <c r="T429" s="6"/>
      <c r="U429" s="6"/>
      <c r="V429" s="6"/>
      <c r="W429" s="6"/>
      <c r="X429" s="7" t="str">
        <f>IF(a!I429&gt;0,TEXT(a!D429,"0000\/00\/00"),"")</f>
        <v/>
      </c>
      <c r="Y429" s="4" t="str">
        <f>IF(a!I429="","",IF(a!E429=2,1,IF(a!E429=1,2,a!E429)))</f>
        <v/>
      </c>
      <c r="Z429" s="4"/>
      <c r="AA429" s="4" t="str">
        <f>IF(a!I429&gt;0,1,"")</f>
        <v/>
      </c>
      <c r="AB429" s="4" t="str">
        <f>IF(a!I429&gt;0,1,"")</f>
        <v/>
      </c>
      <c r="AC429" s="8" t="str">
        <f>IF(a!O429="","",a!O429)</f>
        <v/>
      </c>
      <c r="AD429" s="6" t="str">
        <f>IF(a!S429="","",a!S429)</f>
        <v/>
      </c>
      <c r="AE429" s="6" t="str">
        <f>IF(a!U429="","",a!U429)</f>
        <v/>
      </c>
    </row>
    <row r="430" spans="1:31" x14ac:dyDescent="0.25">
      <c r="A430" s="4" t="str">
        <f>IF(D430="","",IF(D430=2,a!Y430,a!I430))</f>
        <v/>
      </c>
      <c r="B430" s="5" t="str">
        <f>IF(a!G430="","",IF(F430="",100,F430))</f>
        <v/>
      </c>
      <c r="C430" s="4" t="str">
        <f>IF(a!I430="","",IF(LEN(a!F430)=11,a!G430,"مصرف کننده"))</f>
        <v/>
      </c>
      <c r="D430" s="4" t="str">
        <f>IF(a!I430="","",IF(LEN(a!F430)=11,2,5))</f>
        <v/>
      </c>
      <c r="E430" s="4"/>
      <c r="F430" s="4" t="str">
        <f>IF(LEN(a!F430)=11,a!F430,"")</f>
        <v/>
      </c>
      <c r="G430" s="4"/>
      <c r="H430" s="4"/>
      <c r="I430" s="4"/>
      <c r="J430" s="4"/>
      <c r="K430" s="4"/>
      <c r="L430" s="4" t="str">
        <f>IF(a!L430="","",a!L430)</f>
        <v/>
      </c>
      <c r="M430" s="4" t="str">
        <f>IF(a!P430="","",a!P430)</f>
        <v/>
      </c>
      <c r="N430" s="4" t="str">
        <f>IF(a!M430="","",a!M430)</f>
        <v/>
      </c>
      <c r="O430" s="4" t="str">
        <f>IF(a!I430&gt;0,1,"")</f>
        <v/>
      </c>
      <c r="P430" s="4" t="str">
        <f>IF(ISBLANK(a!I430),"",a!Q430)</f>
        <v/>
      </c>
      <c r="Q430" s="6" t="str">
        <f>IF(ISBLANK(a!I430),"",a!R430)</f>
        <v/>
      </c>
      <c r="R430" s="6"/>
      <c r="S430" s="6"/>
      <c r="T430" s="6"/>
      <c r="U430" s="6"/>
      <c r="V430" s="6"/>
      <c r="W430" s="6"/>
      <c r="X430" s="7" t="str">
        <f>IF(a!I430&gt;0,TEXT(a!D430,"0000\/00\/00"),"")</f>
        <v/>
      </c>
      <c r="Y430" s="4" t="str">
        <f>IF(a!I430="","",IF(a!E430=2,1,IF(a!E430=1,2,a!E430)))</f>
        <v/>
      </c>
      <c r="Z430" s="4"/>
      <c r="AA430" s="4" t="str">
        <f>IF(a!I430&gt;0,1,"")</f>
        <v/>
      </c>
      <c r="AB430" s="4" t="str">
        <f>IF(a!I430&gt;0,1,"")</f>
        <v/>
      </c>
      <c r="AC430" s="8" t="str">
        <f>IF(a!O430="","",a!O430)</f>
        <v/>
      </c>
      <c r="AD430" s="6" t="str">
        <f>IF(a!S430="","",a!S430)</f>
        <v/>
      </c>
      <c r="AE430" s="6" t="str">
        <f>IF(a!U430="","",a!U430)</f>
        <v/>
      </c>
    </row>
    <row r="431" spans="1:31" x14ac:dyDescent="0.25">
      <c r="A431" s="4" t="str">
        <f>IF(D431="","",IF(D431=2,a!Y431,a!I431))</f>
        <v/>
      </c>
      <c r="B431" s="5" t="str">
        <f>IF(a!G431="","",IF(F431="",100,F431))</f>
        <v/>
      </c>
      <c r="C431" s="4" t="str">
        <f>IF(a!I431="","",IF(LEN(a!F431)=11,a!G431,"مصرف کننده"))</f>
        <v/>
      </c>
      <c r="D431" s="4" t="str">
        <f>IF(a!I431="","",IF(LEN(a!F431)=11,2,5))</f>
        <v/>
      </c>
      <c r="E431" s="4"/>
      <c r="F431" s="4" t="str">
        <f>IF(LEN(a!F431)=11,a!F431,"")</f>
        <v/>
      </c>
      <c r="G431" s="4"/>
      <c r="H431" s="4"/>
      <c r="I431" s="4"/>
      <c r="J431" s="4"/>
      <c r="K431" s="4"/>
      <c r="L431" s="4" t="str">
        <f>IF(a!L431="","",a!L431)</f>
        <v/>
      </c>
      <c r="M431" s="4" t="str">
        <f>IF(a!P431="","",a!P431)</f>
        <v/>
      </c>
      <c r="N431" s="4" t="str">
        <f>IF(a!M431="","",a!M431)</f>
        <v/>
      </c>
      <c r="O431" s="4" t="str">
        <f>IF(a!I431&gt;0,1,"")</f>
        <v/>
      </c>
      <c r="P431" s="4" t="str">
        <f>IF(ISBLANK(a!I431),"",a!Q431)</f>
        <v/>
      </c>
      <c r="Q431" s="6" t="str">
        <f>IF(ISBLANK(a!I431),"",a!R431)</f>
        <v/>
      </c>
      <c r="R431" s="6"/>
      <c r="S431" s="6"/>
      <c r="T431" s="6"/>
      <c r="U431" s="6"/>
      <c r="V431" s="6"/>
      <c r="W431" s="6"/>
      <c r="X431" s="7" t="str">
        <f>IF(a!I431&gt;0,TEXT(a!D431,"0000\/00\/00"),"")</f>
        <v/>
      </c>
      <c r="Y431" s="4" t="str">
        <f>IF(a!I431="","",IF(a!E431=2,1,IF(a!E431=1,2,a!E431)))</f>
        <v/>
      </c>
      <c r="Z431" s="4"/>
      <c r="AA431" s="4" t="str">
        <f>IF(a!I431&gt;0,1,"")</f>
        <v/>
      </c>
      <c r="AB431" s="4" t="str">
        <f>IF(a!I431&gt;0,1,"")</f>
        <v/>
      </c>
      <c r="AC431" s="8" t="str">
        <f>IF(a!O431="","",a!O431)</f>
        <v/>
      </c>
      <c r="AD431" s="6" t="str">
        <f>IF(a!S431="","",a!S431)</f>
        <v/>
      </c>
      <c r="AE431" s="6" t="str">
        <f>IF(a!U431="","",a!U431)</f>
        <v/>
      </c>
    </row>
    <row r="432" spans="1:31" x14ac:dyDescent="0.25">
      <c r="A432" s="4" t="str">
        <f>IF(D432="","",IF(D432=2,a!Y432,a!I432))</f>
        <v/>
      </c>
      <c r="B432" s="5" t="str">
        <f>IF(a!G432="","",IF(F432="",100,F432))</f>
        <v/>
      </c>
      <c r="C432" s="4" t="str">
        <f>IF(a!I432="","",IF(LEN(a!F432)=11,a!G432,"مصرف کننده"))</f>
        <v/>
      </c>
      <c r="D432" s="4" t="str">
        <f>IF(a!I432="","",IF(LEN(a!F432)=11,2,5))</f>
        <v/>
      </c>
      <c r="E432" s="4"/>
      <c r="F432" s="4" t="str">
        <f>IF(LEN(a!F432)=11,a!F432,"")</f>
        <v/>
      </c>
      <c r="G432" s="4"/>
      <c r="H432" s="4"/>
      <c r="I432" s="4"/>
      <c r="J432" s="4"/>
      <c r="K432" s="4"/>
      <c r="L432" s="4" t="str">
        <f>IF(a!L432="","",a!L432)</f>
        <v/>
      </c>
      <c r="M432" s="4" t="str">
        <f>IF(a!P432="","",a!P432)</f>
        <v/>
      </c>
      <c r="N432" s="4" t="str">
        <f>IF(a!M432="","",a!M432)</f>
        <v/>
      </c>
      <c r="O432" s="4" t="str">
        <f>IF(a!I432&gt;0,1,"")</f>
        <v/>
      </c>
      <c r="P432" s="4" t="str">
        <f>IF(ISBLANK(a!I432),"",a!Q432)</f>
        <v/>
      </c>
      <c r="Q432" s="6" t="str">
        <f>IF(ISBLANK(a!I432),"",a!R432)</f>
        <v/>
      </c>
      <c r="R432" s="6"/>
      <c r="S432" s="6"/>
      <c r="T432" s="6"/>
      <c r="U432" s="6"/>
      <c r="V432" s="6"/>
      <c r="W432" s="6"/>
      <c r="X432" s="7" t="str">
        <f>IF(a!I432&gt;0,TEXT(a!D432,"0000\/00\/00"),"")</f>
        <v/>
      </c>
      <c r="Y432" s="4" t="str">
        <f>IF(a!I432="","",IF(a!E432=2,1,IF(a!E432=1,2,a!E432)))</f>
        <v/>
      </c>
      <c r="Z432" s="4"/>
      <c r="AA432" s="4" t="str">
        <f>IF(a!I432&gt;0,1,"")</f>
        <v/>
      </c>
      <c r="AB432" s="4" t="str">
        <f>IF(a!I432&gt;0,1,"")</f>
        <v/>
      </c>
      <c r="AC432" s="8" t="str">
        <f>IF(a!O432="","",a!O432)</f>
        <v/>
      </c>
      <c r="AD432" s="6" t="str">
        <f>IF(a!S432="","",a!S432)</f>
        <v/>
      </c>
      <c r="AE432" s="6" t="str">
        <f>IF(a!U432="","",a!U432)</f>
        <v/>
      </c>
    </row>
    <row r="433" spans="1:31" x14ac:dyDescent="0.25">
      <c r="A433" s="4" t="str">
        <f>IF(D433="","",IF(D433=2,a!Y433,a!I433))</f>
        <v/>
      </c>
      <c r="B433" s="5" t="str">
        <f>IF(a!G433="","",IF(F433="",100,F433))</f>
        <v/>
      </c>
      <c r="C433" s="4" t="str">
        <f>IF(a!I433="","",IF(LEN(a!F433)=11,a!G433,"مصرف کننده"))</f>
        <v/>
      </c>
      <c r="D433" s="4" t="str">
        <f>IF(a!I433="","",IF(LEN(a!F433)=11,2,5))</f>
        <v/>
      </c>
      <c r="E433" s="4"/>
      <c r="F433" s="4" t="str">
        <f>IF(LEN(a!F433)=11,a!F433,"")</f>
        <v/>
      </c>
      <c r="G433" s="4"/>
      <c r="H433" s="4"/>
      <c r="I433" s="4"/>
      <c r="J433" s="4"/>
      <c r="K433" s="4"/>
      <c r="L433" s="4" t="str">
        <f>IF(a!L433="","",a!L433)</f>
        <v/>
      </c>
      <c r="M433" s="4" t="str">
        <f>IF(a!P433="","",a!P433)</f>
        <v/>
      </c>
      <c r="N433" s="4" t="str">
        <f>IF(a!M433="","",a!M433)</f>
        <v/>
      </c>
      <c r="O433" s="4" t="str">
        <f>IF(a!I433&gt;0,1,"")</f>
        <v/>
      </c>
      <c r="P433" s="4" t="str">
        <f>IF(ISBLANK(a!I433),"",a!Q433)</f>
        <v/>
      </c>
      <c r="Q433" s="6" t="str">
        <f>IF(ISBLANK(a!I433),"",a!R433)</f>
        <v/>
      </c>
      <c r="R433" s="6"/>
      <c r="S433" s="6"/>
      <c r="T433" s="6"/>
      <c r="U433" s="6"/>
      <c r="V433" s="6"/>
      <c r="W433" s="6"/>
      <c r="X433" s="7" t="str">
        <f>IF(a!I433&gt;0,TEXT(a!D433,"0000\/00\/00"),"")</f>
        <v/>
      </c>
      <c r="Y433" s="4" t="str">
        <f>IF(a!I433="","",IF(a!E433=2,1,IF(a!E433=1,2,a!E433)))</f>
        <v/>
      </c>
      <c r="Z433" s="4"/>
      <c r="AA433" s="4" t="str">
        <f>IF(a!I433&gt;0,1,"")</f>
        <v/>
      </c>
      <c r="AB433" s="4" t="str">
        <f>IF(a!I433&gt;0,1,"")</f>
        <v/>
      </c>
      <c r="AC433" s="8" t="str">
        <f>IF(a!O433="","",a!O433)</f>
        <v/>
      </c>
      <c r="AD433" s="6" t="str">
        <f>IF(a!S433="","",a!S433)</f>
        <v/>
      </c>
      <c r="AE433" s="6" t="str">
        <f>IF(a!U433="","",a!U433)</f>
        <v/>
      </c>
    </row>
    <row r="434" spans="1:31" x14ac:dyDescent="0.25">
      <c r="A434" s="4" t="str">
        <f>IF(D434="","",IF(D434=2,a!Y434,a!I434))</f>
        <v/>
      </c>
      <c r="B434" s="5" t="str">
        <f>IF(a!G434="","",IF(F434="",100,F434))</f>
        <v/>
      </c>
      <c r="C434" s="4" t="str">
        <f>IF(a!I434="","",IF(LEN(a!F434)=11,a!G434,"مصرف کننده"))</f>
        <v/>
      </c>
      <c r="D434" s="4" t="str">
        <f>IF(a!I434="","",IF(LEN(a!F434)=11,2,5))</f>
        <v/>
      </c>
      <c r="E434" s="4"/>
      <c r="F434" s="4" t="str">
        <f>IF(LEN(a!F434)=11,a!F434,"")</f>
        <v/>
      </c>
      <c r="G434" s="4"/>
      <c r="H434" s="4"/>
      <c r="I434" s="4"/>
      <c r="J434" s="4"/>
      <c r="K434" s="4"/>
      <c r="L434" s="4" t="str">
        <f>IF(a!L434="","",a!L434)</f>
        <v/>
      </c>
      <c r="M434" s="4" t="str">
        <f>IF(a!P434="","",a!P434)</f>
        <v/>
      </c>
      <c r="N434" s="4" t="str">
        <f>IF(a!M434="","",a!M434)</f>
        <v/>
      </c>
      <c r="O434" s="4" t="str">
        <f>IF(a!I434&gt;0,1,"")</f>
        <v/>
      </c>
      <c r="P434" s="4" t="str">
        <f>IF(ISBLANK(a!I434),"",a!Q434)</f>
        <v/>
      </c>
      <c r="Q434" s="6" t="str">
        <f>IF(ISBLANK(a!I434),"",a!R434)</f>
        <v/>
      </c>
      <c r="R434" s="6"/>
      <c r="S434" s="6"/>
      <c r="T434" s="6"/>
      <c r="U434" s="6"/>
      <c r="V434" s="6"/>
      <c r="W434" s="6"/>
      <c r="X434" s="7" t="str">
        <f>IF(a!I434&gt;0,TEXT(a!D434,"0000\/00\/00"),"")</f>
        <v/>
      </c>
      <c r="Y434" s="4" t="str">
        <f>IF(a!I434="","",IF(a!E434=2,1,IF(a!E434=1,2,a!E434)))</f>
        <v/>
      </c>
      <c r="Z434" s="4"/>
      <c r="AA434" s="4" t="str">
        <f>IF(a!I434&gt;0,1,"")</f>
        <v/>
      </c>
      <c r="AB434" s="4" t="str">
        <f>IF(a!I434&gt;0,1,"")</f>
        <v/>
      </c>
      <c r="AC434" s="8" t="str">
        <f>IF(a!O434="","",a!O434)</f>
        <v/>
      </c>
      <c r="AD434" s="6" t="str">
        <f>IF(a!S434="","",a!S434)</f>
        <v/>
      </c>
      <c r="AE434" s="6" t="str">
        <f>IF(a!U434="","",a!U434)</f>
        <v/>
      </c>
    </row>
    <row r="435" spans="1:31" x14ac:dyDescent="0.25">
      <c r="A435" s="4" t="str">
        <f>IF(D435="","",IF(D435=2,a!Y435,a!I435))</f>
        <v/>
      </c>
      <c r="B435" s="5" t="str">
        <f>IF(a!G435="","",IF(F435="",100,F435))</f>
        <v/>
      </c>
      <c r="C435" s="4" t="str">
        <f>IF(a!I435="","",IF(LEN(a!F435)=11,a!G435,"مصرف کننده"))</f>
        <v/>
      </c>
      <c r="D435" s="4" t="str">
        <f>IF(a!I435="","",IF(LEN(a!F435)=11,2,5))</f>
        <v/>
      </c>
      <c r="E435" s="4"/>
      <c r="F435" s="4" t="str">
        <f>IF(LEN(a!F435)=11,a!F435,"")</f>
        <v/>
      </c>
      <c r="G435" s="4"/>
      <c r="H435" s="4"/>
      <c r="I435" s="4"/>
      <c r="J435" s="4"/>
      <c r="K435" s="4"/>
      <c r="L435" s="4" t="str">
        <f>IF(a!L435="","",a!L435)</f>
        <v/>
      </c>
      <c r="M435" s="4" t="str">
        <f>IF(a!P435="","",a!P435)</f>
        <v/>
      </c>
      <c r="N435" s="4" t="str">
        <f>IF(a!M435="","",a!M435)</f>
        <v/>
      </c>
      <c r="O435" s="4" t="str">
        <f>IF(a!I435&gt;0,1,"")</f>
        <v/>
      </c>
      <c r="P435" s="4" t="str">
        <f>IF(ISBLANK(a!I435),"",a!Q435)</f>
        <v/>
      </c>
      <c r="Q435" s="6" t="str">
        <f>IF(ISBLANK(a!I435),"",a!R435)</f>
        <v/>
      </c>
      <c r="R435" s="6"/>
      <c r="S435" s="6"/>
      <c r="T435" s="6"/>
      <c r="U435" s="6"/>
      <c r="V435" s="6"/>
      <c r="W435" s="6"/>
      <c r="X435" s="7" t="str">
        <f>IF(a!I435&gt;0,TEXT(a!D435,"0000\/00\/00"),"")</f>
        <v/>
      </c>
      <c r="Y435" s="4" t="str">
        <f>IF(a!I435="","",IF(a!E435=2,1,IF(a!E435=1,2,a!E435)))</f>
        <v/>
      </c>
      <c r="Z435" s="4"/>
      <c r="AA435" s="4" t="str">
        <f>IF(a!I435&gt;0,1,"")</f>
        <v/>
      </c>
      <c r="AB435" s="4" t="str">
        <f>IF(a!I435&gt;0,1,"")</f>
        <v/>
      </c>
      <c r="AC435" s="8" t="str">
        <f>IF(a!O435="","",a!O435)</f>
        <v/>
      </c>
      <c r="AD435" s="6" t="str">
        <f>IF(a!S435="","",a!S435)</f>
        <v/>
      </c>
      <c r="AE435" s="6" t="str">
        <f>IF(a!U435="","",a!U435)</f>
        <v/>
      </c>
    </row>
    <row r="436" spans="1:31" x14ac:dyDescent="0.25">
      <c r="A436" s="4" t="str">
        <f>IF(D436="","",IF(D436=2,a!Y436,a!I436))</f>
        <v/>
      </c>
      <c r="B436" s="5" t="str">
        <f>IF(a!G436="","",IF(F436="",100,F436))</f>
        <v/>
      </c>
      <c r="C436" s="4" t="str">
        <f>IF(a!I436="","",IF(LEN(a!F436)=11,a!G436,"مصرف کننده"))</f>
        <v/>
      </c>
      <c r="D436" s="4" t="str">
        <f>IF(a!I436="","",IF(LEN(a!F436)=11,2,5))</f>
        <v/>
      </c>
      <c r="E436" s="4"/>
      <c r="F436" s="4" t="str">
        <f>IF(LEN(a!F436)=11,a!F436,"")</f>
        <v/>
      </c>
      <c r="G436" s="4"/>
      <c r="H436" s="4"/>
      <c r="I436" s="4"/>
      <c r="J436" s="4"/>
      <c r="K436" s="4"/>
      <c r="L436" s="4" t="str">
        <f>IF(a!L436="","",a!L436)</f>
        <v/>
      </c>
      <c r="M436" s="4" t="str">
        <f>IF(a!P436="","",a!P436)</f>
        <v/>
      </c>
      <c r="N436" s="4" t="str">
        <f>IF(a!M436="","",a!M436)</f>
        <v/>
      </c>
      <c r="O436" s="4" t="str">
        <f>IF(a!I436&gt;0,1,"")</f>
        <v/>
      </c>
      <c r="P436" s="4" t="str">
        <f>IF(ISBLANK(a!I436),"",a!Q436)</f>
        <v/>
      </c>
      <c r="Q436" s="6" t="str">
        <f>IF(ISBLANK(a!I436),"",a!R436)</f>
        <v/>
      </c>
      <c r="R436" s="6"/>
      <c r="S436" s="6"/>
      <c r="T436" s="6"/>
      <c r="U436" s="6"/>
      <c r="V436" s="6"/>
      <c r="W436" s="6"/>
      <c r="X436" s="7" t="str">
        <f>IF(a!I436&gt;0,TEXT(a!D436,"0000\/00\/00"),"")</f>
        <v/>
      </c>
      <c r="Y436" s="4" t="str">
        <f>IF(a!I436="","",IF(a!E436=2,1,IF(a!E436=1,2,a!E436)))</f>
        <v/>
      </c>
      <c r="Z436" s="4"/>
      <c r="AA436" s="4" t="str">
        <f>IF(a!I436&gt;0,1,"")</f>
        <v/>
      </c>
      <c r="AB436" s="4" t="str">
        <f>IF(a!I436&gt;0,1,"")</f>
        <v/>
      </c>
      <c r="AC436" s="8" t="str">
        <f>IF(a!O436="","",a!O436)</f>
        <v/>
      </c>
      <c r="AD436" s="6" t="str">
        <f>IF(a!S436="","",a!S436)</f>
        <v/>
      </c>
      <c r="AE436" s="6" t="str">
        <f>IF(a!U436="","",a!U436)</f>
        <v/>
      </c>
    </row>
    <row r="437" spans="1:31" x14ac:dyDescent="0.25">
      <c r="A437" s="4" t="str">
        <f>IF(D437="","",IF(D437=2,a!Y437,a!I437))</f>
        <v/>
      </c>
      <c r="B437" s="5" t="str">
        <f>IF(a!G437="","",IF(F437="",100,F437))</f>
        <v/>
      </c>
      <c r="C437" s="4" t="str">
        <f>IF(a!I437="","",IF(LEN(a!F437)=11,a!G437,"مصرف کننده"))</f>
        <v/>
      </c>
      <c r="D437" s="4" t="str">
        <f>IF(a!I437="","",IF(LEN(a!F437)=11,2,5))</f>
        <v/>
      </c>
      <c r="E437" s="4"/>
      <c r="F437" s="4" t="str">
        <f>IF(LEN(a!F437)=11,a!F437,"")</f>
        <v/>
      </c>
      <c r="G437" s="4"/>
      <c r="H437" s="4"/>
      <c r="I437" s="4"/>
      <c r="J437" s="4"/>
      <c r="K437" s="4"/>
      <c r="L437" s="4" t="str">
        <f>IF(a!L437="","",a!L437)</f>
        <v/>
      </c>
      <c r="M437" s="4" t="str">
        <f>IF(a!P437="","",a!P437)</f>
        <v/>
      </c>
      <c r="N437" s="4" t="str">
        <f>IF(a!M437="","",a!M437)</f>
        <v/>
      </c>
      <c r="O437" s="4" t="str">
        <f>IF(a!I437&gt;0,1,"")</f>
        <v/>
      </c>
      <c r="P437" s="4" t="str">
        <f>IF(ISBLANK(a!I437),"",a!Q437)</f>
        <v/>
      </c>
      <c r="Q437" s="6" t="str">
        <f>IF(ISBLANK(a!I437),"",a!R437)</f>
        <v/>
      </c>
      <c r="R437" s="6"/>
      <c r="S437" s="6"/>
      <c r="T437" s="6"/>
      <c r="U437" s="6"/>
      <c r="V437" s="6"/>
      <c r="W437" s="6"/>
      <c r="X437" s="7" t="str">
        <f>IF(a!I437&gt;0,TEXT(a!D437,"0000\/00\/00"),"")</f>
        <v/>
      </c>
      <c r="Y437" s="4" t="str">
        <f>IF(a!I437="","",IF(a!E437=2,1,IF(a!E437=1,2,a!E437)))</f>
        <v/>
      </c>
      <c r="Z437" s="4"/>
      <c r="AA437" s="4" t="str">
        <f>IF(a!I437&gt;0,1,"")</f>
        <v/>
      </c>
      <c r="AB437" s="4" t="str">
        <f>IF(a!I437&gt;0,1,"")</f>
        <v/>
      </c>
      <c r="AC437" s="8" t="str">
        <f>IF(a!O437="","",a!O437)</f>
        <v/>
      </c>
      <c r="AD437" s="6" t="str">
        <f>IF(a!S437="","",a!S437)</f>
        <v/>
      </c>
      <c r="AE437" s="6" t="str">
        <f>IF(a!U437="","",a!U437)</f>
        <v/>
      </c>
    </row>
    <row r="438" spans="1:31" x14ac:dyDescent="0.25">
      <c r="A438" s="4" t="str">
        <f>IF(D438="","",IF(D438=2,a!Y438,a!I438))</f>
        <v/>
      </c>
      <c r="B438" s="5" t="str">
        <f>IF(a!G438="","",IF(F438="",100,F438))</f>
        <v/>
      </c>
      <c r="C438" s="4" t="str">
        <f>IF(a!I438="","",IF(LEN(a!F438)=11,a!G438,"مصرف کننده"))</f>
        <v/>
      </c>
      <c r="D438" s="4" t="str">
        <f>IF(a!I438="","",IF(LEN(a!F438)=11,2,5))</f>
        <v/>
      </c>
      <c r="E438" s="4"/>
      <c r="F438" s="4" t="str">
        <f>IF(LEN(a!F438)=11,a!F438,"")</f>
        <v/>
      </c>
      <c r="G438" s="4"/>
      <c r="H438" s="4"/>
      <c r="I438" s="4"/>
      <c r="J438" s="4"/>
      <c r="K438" s="4"/>
      <c r="L438" s="4" t="str">
        <f>IF(a!L438="","",a!L438)</f>
        <v/>
      </c>
      <c r="M438" s="4" t="str">
        <f>IF(a!P438="","",a!P438)</f>
        <v/>
      </c>
      <c r="N438" s="4" t="str">
        <f>IF(a!M438="","",a!M438)</f>
        <v/>
      </c>
      <c r="O438" s="4" t="str">
        <f>IF(a!I438&gt;0,1,"")</f>
        <v/>
      </c>
      <c r="P438" s="4" t="str">
        <f>IF(ISBLANK(a!I438),"",a!Q438)</f>
        <v/>
      </c>
      <c r="Q438" s="6" t="str">
        <f>IF(ISBLANK(a!I438),"",a!R438)</f>
        <v/>
      </c>
      <c r="R438" s="6"/>
      <c r="S438" s="6"/>
      <c r="T438" s="6"/>
      <c r="U438" s="6"/>
      <c r="V438" s="6"/>
      <c r="W438" s="6"/>
      <c r="X438" s="7" t="str">
        <f>IF(a!I438&gt;0,TEXT(a!D438,"0000\/00\/00"),"")</f>
        <v/>
      </c>
      <c r="Y438" s="4" t="str">
        <f>IF(a!I438="","",IF(a!E438=2,1,IF(a!E438=1,2,a!E438)))</f>
        <v/>
      </c>
      <c r="Z438" s="4"/>
      <c r="AA438" s="4" t="str">
        <f>IF(a!I438&gt;0,1,"")</f>
        <v/>
      </c>
      <c r="AB438" s="4" t="str">
        <f>IF(a!I438&gt;0,1,"")</f>
        <v/>
      </c>
      <c r="AC438" s="8" t="str">
        <f>IF(a!O438="","",a!O438)</f>
        <v/>
      </c>
      <c r="AD438" s="6" t="str">
        <f>IF(a!S438="","",a!S438)</f>
        <v/>
      </c>
      <c r="AE438" s="6" t="str">
        <f>IF(a!U438="","",a!U438)</f>
        <v/>
      </c>
    </row>
    <row r="439" spans="1:31" x14ac:dyDescent="0.25">
      <c r="A439" s="4" t="str">
        <f>IF(D439="","",IF(D439=2,a!Y439,a!I439))</f>
        <v/>
      </c>
      <c r="B439" s="5" t="str">
        <f>IF(a!G439="","",IF(F439="",100,F439))</f>
        <v/>
      </c>
      <c r="C439" s="4" t="str">
        <f>IF(a!I439="","",IF(LEN(a!F439)=11,a!G439,"مصرف کننده"))</f>
        <v/>
      </c>
      <c r="D439" s="4" t="str">
        <f>IF(a!I439="","",IF(LEN(a!F439)=11,2,5))</f>
        <v/>
      </c>
      <c r="E439" s="4"/>
      <c r="F439" s="4" t="str">
        <f>IF(LEN(a!F439)=11,a!F439,"")</f>
        <v/>
      </c>
      <c r="G439" s="4"/>
      <c r="H439" s="4"/>
      <c r="I439" s="4"/>
      <c r="J439" s="4"/>
      <c r="K439" s="4"/>
      <c r="L439" s="4" t="str">
        <f>IF(a!L439="","",a!L439)</f>
        <v/>
      </c>
      <c r="M439" s="4" t="str">
        <f>IF(a!P439="","",a!P439)</f>
        <v/>
      </c>
      <c r="N439" s="4" t="str">
        <f>IF(a!M439="","",a!M439)</f>
        <v/>
      </c>
      <c r="O439" s="4" t="str">
        <f>IF(a!I439&gt;0,1,"")</f>
        <v/>
      </c>
      <c r="P439" s="4" t="str">
        <f>IF(ISBLANK(a!I439),"",a!Q439)</f>
        <v/>
      </c>
      <c r="Q439" s="6" t="str">
        <f>IF(ISBLANK(a!I439),"",a!R439)</f>
        <v/>
      </c>
      <c r="R439" s="6"/>
      <c r="S439" s="6"/>
      <c r="T439" s="6"/>
      <c r="U439" s="6"/>
      <c r="V439" s="6"/>
      <c r="W439" s="6"/>
      <c r="X439" s="7" t="str">
        <f>IF(a!I439&gt;0,TEXT(a!D439,"0000\/00\/00"),"")</f>
        <v/>
      </c>
      <c r="Y439" s="4" t="str">
        <f>IF(a!I439="","",IF(a!E439=2,1,IF(a!E439=1,2,a!E439)))</f>
        <v/>
      </c>
      <c r="Z439" s="4"/>
      <c r="AA439" s="4" t="str">
        <f>IF(a!I439&gt;0,1,"")</f>
        <v/>
      </c>
      <c r="AB439" s="4" t="str">
        <f>IF(a!I439&gt;0,1,"")</f>
        <v/>
      </c>
      <c r="AC439" s="8" t="str">
        <f>IF(a!O439="","",a!O439)</f>
        <v/>
      </c>
      <c r="AD439" s="6" t="str">
        <f>IF(a!S439="","",a!S439)</f>
        <v/>
      </c>
      <c r="AE439" s="6" t="str">
        <f>IF(a!U439="","",a!U439)</f>
        <v/>
      </c>
    </row>
    <row r="440" spans="1:31" x14ac:dyDescent="0.25">
      <c r="A440" s="4" t="str">
        <f>IF(D440="","",IF(D440=2,a!Y440,a!I440))</f>
        <v/>
      </c>
      <c r="B440" s="5" t="str">
        <f>IF(a!G440="","",IF(F440="",100,F440))</f>
        <v/>
      </c>
      <c r="C440" s="4" t="str">
        <f>IF(a!I440="","",IF(LEN(a!F440)=11,a!G440,"مصرف کننده"))</f>
        <v/>
      </c>
      <c r="D440" s="4" t="str">
        <f>IF(a!I440="","",IF(LEN(a!F440)=11,2,5))</f>
        <v/>
      </c>
      <c r="E440" s="4"/>
      <c r="F440" s="4" t="str">
        <f>IF(LEN(a!F440)=11,a!F440,"")</f>
        <v/>
      </c>
      <c r="G440" s="4"/>
      <c r="H440" s="4"/>
      <c r="I440" s="4"/>
      <c r="J440" s="4"/>
      <c r="K440" s="4"/>
      <c r="L440" s="4" t="str">
        <f>IF(a!L440="","",a!L440)</f>
        <v/>
      </c>
      <c r="M440" s="4" t="str">
        <f>IF(a!P440="","",a!P440)</f>
        <v/>
      </c>
      <c r="N440" s="4" t="str">
        <f>IF(a!M440="","",a!M440)</f>
        <v/>
      </c>
      <c r="O440" s="4" t="str">
        <f>IF(a!I440&gt;0,1,"")</f>
        <v/>
      </c>
      <c r="P440" s="4" t="str">
        <f>IF(ISBLANK(a!I440),"",a!Q440)</f>
        <v/>
      </c>
      <c r="Q440" s="6" t="str">
        <f>IF(ISBLANK(a!I440),"",a!R440)</f>
        <v/>
      </c>
      <c r="R440" s="6"/>
      <c r="S440" s="6"/>
      <c r="T440" s="6"/>
      <c r="U440" s="6"/>
      <c r="V440" s="6"/>
      <c r="W440" s="6"/>
      <c r="X440" s="7" t="str">
        <f>IF(a!I440&gt;0,TEXT(a!D440,"0000\/00\/00"),"")</f>
        <v/>
      </c>
      <c r="Y440" s="4" t="str">
        <f>IF(a!I440="","",IF(a!E440=2,1,IF(a!E440=1,2,a!E440)))</f>
        <v/>
      </c>
      <c r="Z440" s="4"/>
      <c r="AA440" s="4" t="str">
        <f>IF(a!I440&gt;0,1,"")</f>
        <v/>
      </c>
      <c r="AB440" s="4" t="str">
        <f>IF(a!I440&gt;0,1,"")</f>
        <v/>
      </c>
      <c r="AC440" s="8" t="str">
        <f>IF(a!O440="","",a!O440)</f>
        <v/>
      </c>
      <c r="AD440" s="6" t="str">
        <f>IF(a!S440="","",a!S440)</f>
        <v/>
      </c>
      <c r="AE440" s="6" t="str">
        <f>IF(a!U440="","",a!U440)</f>
        <v/>
      </c>
    </row>
    <row r="441" spans="1:31" x14ac:dyDescent="0.25">
      <c r="A441" s="4" t="str">
        <f>IF(D441="","",IF(D441=2,a!Y441,a!I441))</f>
        <v/>
      </c>
      <c r="B441" s="5" t="str">
        <f>IF(a!G441="","",IF(F441="",100,F441))</f>
        <v/>
      </c>
      <c r="C441" s="4" t="str">
        <f>IF(a!I441="","",IF(LEN(a!F441)=11,a!G441,"مصرف کننده"))</f>
        <v/>
      </c>
      <c r="D441" s="4" t="str">
        <f>IF(a!I441="","",IF(LEN(a!F441)=11,2,5))</f>
        <v/>
      </c>
      <c r="E441" s="4"/>
      <c r="F441" s="4" t="str">
        <f>IF(LEN(a!F441)=11,a!F441,"")</f>
        <v/>
      </c>
      <c r="G441" s="4"/>
      <c r="H441" s="4"/>
      <c r="I441" s="4"/>
      <c r="J441" s="4"/>
      <c r="K441" s="4"/>
      <c r="L441" s="4" t="str">
        <f>IF(a!L441="","",a!L441)</f>
        <v/>
      </c>
      <c r="M441" s="4" t="str">
        <f>IF(a!P441="","",a!P441)</f>
        <v/>
      </c>
      <c r="N441" s="4" t="str">
        <f>IF(a!M441="","",a!M441)</f>
        <v/>
      </c>
      <c r="O441" s="4" t="str">
        <f>IF(a!I441&gt;0,1,"")</f>
        <v/>
      </c>
      <c r="P441" s="4" t="str">
        <f>IF(ISBLANK(a!I441),"",a!Q441)</f>
        <v/>
      </c>
      <c r="Q441" s="6" t="str">
        <f>IF(ISBLANK(a!I441),"",a!R441)</f>
        <v/>
      </c>
      <c r="R441" s="6"/>
      <c r="S441" s="6"/>
      <c r="T441" s="6"/>
      <c r="U441" s="6"/>
      <c r="V441" s="6"/>
      <c r="W441" s="6"/>
      <c r="X441" s="7" t="str">
        <f>IF(a!I441&gt;0,TEXT(a!D441,"0000\/00\/00"),"")</f>
        <v/>
      </c>
      <c r="Y441" s="4" t="str">
        <f>IF(a!I441="","",IF(a!E441=2,1,IF(a!E441=1,2,a!E441)))</f>
        <v/>
      </c>
      <c r="Z441" s="4"/>
      <c r="AA441" s="4" t="str">
        <f>IF(a!I441&gt;0,1,"")</f>
        <v/>
      </c>
      <c r="AB441" s="4" t="str">
        <f>IF(a!I441&gt;0,1,"")</f>
        <v/>
      </c>
      <c r="AC441" s="8" t="str">
        <f>IF(a!O441="","",a!O441)</f>
        <v/>
      </c>
      <c r="AD441" s="6" t="str">
        <f>IF(a!S441="","",a!S441)</f>
        <v/>
      </c>
      <c r="AE441" s="6" t="str">
        <f>IF(a!U441="","",a!U441)</f>
        <v/>
      </c>
    </row>
    <row r="442" spans="1:31" x14ac:dyDescent="0.25">
      <c r="A442" s="4" t="str">
        <f>IF(D442="","",IF(D442=2,a!Y442,a!I442))</f>
        <v/>
      </c>
      <c r="B442" s="5" t="str">
        <f>IF(a!G442="","",IF(F442="",100,F442))</f>
        <v/>
      </c>
      <c r="C442" s="4" t="str">
        <f>IF(a!I442="","",IF(LEN(a!F442)=11,a!G442,"مصرف کننده"))</f>
        <v/>
      </c>
      <c r="D442" s="4" t="str">
        <f>IF(a!I442="","",IF(LEN(a!F442)=11,2,5))</f>
        <v/>
      </c>
      <c r="E442" s="4"/>
      <c r="F442" s="4" t="str">
        <f>IF(LEN(a!F442)=11,a!F442,"")</f>
        <v/>
      </c>
      <c r="G442" s="4"/>
      <c r="H442" s="4"/>
      <c r="I442" s="4"/>
      <c r="J442" s="4"/>
      <c r="K442" s="4"/>
      <c r="L442" s="4" t="str">
        <f>IF(a!L442="","",a!L442)</f>
        <v/>
      </c>
      <c r="M442" s="4" t="str">
        <f>IF(a!P442="","",a!P442)</f>
        <v/>
      </c>
      <c r="N442" s="4" t="str">
        <f>IF(a!M442="","",a!M442)</f>
        <v/>
      </c>
      <c r="O442" s="4" t="str">
        <f>IF(a!I442&gt;0,1,"")</f>
        <v/>
      </c>
      <c r="P442" s="4" t="str">
        <f>IF(ISBLANK(a!I442),"",a!Q442)</f>
        <v/>
      </c>
      <c r="Q442" s="6" t="str">
        <f>IF(ISBLANK(a!I442),"",a!R442)</f>
        <v/>
      </c>
      <c r="R442" s="6"/>
      <c r="S442" s="6"/>
      <c r="T442" s="6"/>
      <c r="U442" s="6"/>
      <c r="V442" s="6"/>
      <c r="W442" s="6"/>
      <c r="X442" s="7" t="str">
        <f>IF(a!I442&gt;0,TEXT(a!D442,"0000\/00\/00"),"")</f>
        <v/>
      </c>
      <c r="Y442" s="4" t="str">
        <f>IF(a!I442="","",IF(a!E442=2,1,IF(a!E442=1,2,a!E442)))</f>
        <v/>
      </c>
      <c r="Z442" s="4"/>
      <c r="AA442" s="4" t="str">
        <f>IF(a!I442&gt;0,1,"")</f>
        <v/>
      </c>
      <c r="AB442" s="4" t="str">
        <f>IF(a!I442&gt;0,1,"")</f>
        <v/>
      </c>
      <c r="AC442" s="8" t="str">
        <f>IF(a!O442="","",a!O442)</f>
        <v/>
      </c>
      <c r="AD442" s="6" t="str">
        <f>IF(a!S442="","",a!S442)</f>
        <v/>
      </c>
      <c r="AE442" s="6" t="str">
        <f>IF(a!U442="","",a!U442)</f>
        <v/>
      </c>
    </row>
    <row r="443" spans="1:31" x14ac:dyDescent="0.25">
      <c r="A443" s="4" t="str">
        <f>IF(D443="","",IF(D443=2,a!Y443,a!I443))</f>
        <v/>
      </c>
      <c r="B443" s="5" t="str">
        <f>IF(a!G443="","",IF(F443="",100,F443))</f>
        <v/>
      </c>
      <c r="C443" s="4" t="str">
        <f>IF(a!I443="","",IF(LEN(a!F443)=11,a!G443,"مصرف کننده"))</f>
        <v/>
      </c>
      <c r="D443" s="4" t="str">
        <f>IF(a!I443="","",IF(LEN(a!F443)=11,2,5))</f>
        <v/>
      </c>
      <c r="E443" s="4"/>
      <c r="F443" s="4" t="str">
        <f>IF(LEN(a!F443)=11,a!F443,"")</f>
        <v/>
      </c>
      <c r="G443" s="4"/>
      <c r="H443" s="4"/>
      <c r="I443" s="4"/>
      <c r="J443" s="4"/>
      <c r="K443" s="4"/>
      <c r="L443" s="4" t="str">
        <f>IF(a!L443="","",a!L443)</f>
        <v/>
      </c>
      <c r="M443" s="4" t="str">
        <f>IF(a!P443="","",a!P443)</f>
        <v/>
      </c>
      <c r="N443" s="4" t="str">
        <f>IF(a!M443="","",a!M443)</f>
        <v/>
      </c>
      <c r="O443" s="4" t="str">
        <f>IF(a!I443&gt;0,1,"")</f>
        <v/>
      </c>
      <c r="P443" s="4" t="str">
        <f>IF(ISBLANK(a!I443),"",a!Q443)</f>
        <v/>
      </c>
      <c r="Q443" s="6" t="str">
        <f>IF(ISBLANK(a!I443),"",a!R443)</f>
        <v/>
      </c>
      <c r="R443" s="6"/>
      <c r="S443" s="6"/>
      <c r="T443" s="6"/>
      <c r="U443" s="6"/>
      <c r="V443" s="6"/>
      <c r="W443" s="6"/>
      <c r="X443" s="7" t="str">
        <f>IF(a!I443&gt;0,TEXT(a!D443,"0000\/00\/00"),"")</f>
        <v/>
      </c>
      <c r="Y443" s="4" t="str">
        <f>IF(a!I443="","",IF(a!E443=2,1,IF(a!E443=1,2,a!E443)))</f>
        <v/>
      </c>
      <c r="Z443" s="4"/>
      <c r="AA443" s="4" t="str">
        <f>IF(a!I443&gt;0,1,"")</f>
        <v/>
      </c>
      <c r="AB443" s="4" t="str">
        <f>IF(a!I443&gt;0,1,"")</f>
        <v/>
      </c>
      <c r="AC443" s="8" t="str">
        <f>IF(a!O443="","",a!O443)</f>
        <v/>
      </c>
      <c r="AD443" s="6" t="str">
        <f>IF(a!S443="","",a!S443)</f>
        <v/>
      </c>
      <c r="AE443" s="6" t="str">
        <f>IF(a!U443="","",a!U443)</f>
        <v/>
      </c>
    </row>
    <row r="444" spans="1:31" x14ac:dyDescent="0.25">
      <c r="A444" s="4" t="str">
        <f>IF(D444="","",IF(D444=2,a!Y444,a!I444))</f>
        <v/>
      </c>
      <c r="B444" s="5" t="str">
        <f>IF(a!G444="","",IF(F444="",100,F444))</f>
        <v/>
      </c>
      <c r="C444" s="4" t="str">
        <f>IF(a!I444="","",IF(LEN(a!F444)=11,a!G444,"مصرف کننده"))</f>
        <v/>
      </c>
      <c r="D444" s="4" t="str">
        <f>IF(a!I444="","",IF(LEN(a!F444)=11,2,5))</f>
        <v/>
      </c>
      <c r="E444" s="4"/>
      <c r="F444" s="4" t="str">
        <f>IF(LEN(a!F444)=11,a!F444,"")</f>
        <v/>
      </c>
      <c r="G444" s="4"/>
      <c r="H444" s="4"/>
      <c r="I444" s="4"/>
      <c r="J444" s="4"/>
      <c r="K444" s="4"/>
      <c r="L444" s="4" t="str">
        <f>IF(a!L444="","",a!L444)</f>
        <v/>
      </c>
      <c r="M444" s="4" t="str">
        <f>IF(a!P444="","",a!P444)</f>
        <v/>
      </c>
      <c r="N444" s="4" t="str">
        <f>IF(a!M444="","",a!M444)</f>
        <v/>
      </c>
      <c r="O444" s="4" t="str">
        <f>IF(a!I444&gt;0,1,"")</f>
        <v/>
      </c>
      <c r="P444" s="4" t="str">
        <f>IF(ISBLANK(a!I444),"",a!Q444)</f>
        <v/>
      </c>
      <c r="Q444" s="6" t="str">
        <f>IF(ISBLANK(a!I444),"",a!R444)</f>
        <v/>
      </c>
      <c r="R444" s="6"/>
      <c r="S444" s="6"/>
      <c r="T444" s="6"/>
      <c r="U444" s="6"/>
      <c r="V444" s="6"/>
      <c r="W444" s="6"/>
      <c r="X444" s="7" t="str">
        <f>IF(a!I444&gt;0,TEXT(a!D444,"0000\/00\/00"),"")</f>
        <v/>
      </c>
      <c r="Y444" s="4" t="str">
        <f>IF(a!I444="","",IF(a!E444=2,1,IF(a!E444=1,2,a!E444)))</f>
        <v/>
      </c>
      <c r="Z444" s="4"/>
      <c r="AA444" s="4" t="str">
        <f>IF(a!I444&gt;0,1,"")</f>
        <v/>
      </c>
      <c r="AB444" s="4" t="str">
        <f>IF(a!I444&gt;0,1,"")</f>
        <v/>
      </c>
      <c r="AC444" s="8" t="str">
        <f>IF(a!O444="","",a!O444)</f>
        <v/>
      </c>
      <c r="AD444" s="6" t="str">
        <f>IF(a!S444="","",a!S444)</f>
        <v/>
      </c>
      <c r="AE444" s="6" t="str">
        <f>IF(a!U444="","",a!U444)</f>
        <v/>
      </c>
    </row>
    <row r="445" spans="1:31" x14ac:dyDescent="0.25">
      <c r="A445" s="4" t="str">
        <f>IF(D445="","",IF(D445=2,a!Y445,a!I445))</f>
        <v/>
      </c>
      <c r="B445" s="5" t="str">
        <f>IF(a!G445="","",IF(F445="",100,F445))</f>
        <v/>
      </c>
      <c r="C445" s="4" t="str">
        <f>IF(a!I445="","",IF(LEN(a!F445)=11,a!G445,"مصرف کننده"))</f>
        <v/>
      </c>
      <c r="D445" s="4" t="str">
        <f>IF(a!I445="","",IF(LEN(a!F445)=11,2,5))</f>
        <v/>
      </c>
      <c r="E445" s="4"/>
      <c r="F445" s="4" t="str">
        <f>IF(LEN(a!F445)=11,a!F445,"")</f>
        <v/>
      </c>
      <c r="G445" s="4"/>
      <c r="H445" s="4"/>
      <c r="I445" s="4"/>
      <c r="J445" s="4"/>
      <c r="K445" s="4"/>
      <c r="L445" s="4" t="str">
        <f>IF(a!L445="","",a!L445)</f>
        <v/>
      </c>
      <c r="M445" s="4" t="str">
        <f>IF(a!P445="","",a!P445)</f>
        <v/>
      </c>
      <c r="N445" s="4" t="str">
        <f>IF(a!M445="","",a!M445)</f>
        <v/>
      </c>
      <c r="O445" s="4" t="str">
        <f>IF(a!I445&gt;0,1,"")</f>
        <v/>
      </c>
      <c r="P445" s="4" t="str">
        <f>IF(ISBLANK(a!I445),"",a!Q445)</f>
        <v/>
      </c>
      <c r="Q445" s="6" t="str">
        <f>IF(ISBLANK(a!I445),"",a!R445)</f>
        <v/>
      </c>
      <c r="R445" s="6"/>
      <c r="S445" s="6"/>
      <c r="T445" s="6"/>
      <c r="U445" s="6"/>
      <c r="V445" s="6"/>
      <c r="W445" s="6"/>
      <c r="X445" s="7" t="str">
        <f>IF(a!I445&gt;0,TEXT(a!D445,"0000\/00\/00"),"")</f>
        <v/>
      </c>
      <c r="Y445" s="4" t="str">
        <f>IF(a!I445="","",IF(a!E445=2,1,IF(a!E445=1,2,a!E445)))</f>
        <v/>
      </c>
      <c r="Z445" s="4"/>
      <c r="AA445" s="4" t="str">
        <f>IF(a!I445&gt;0,1,"")</f>
        <v/>
      </c>
      <c r="AB445" s="4" t="str">
        <f>IF(a!I445&gt;0,1,"")</f>
        <v/>
      </c>
      <c r="AC445" s="8" t="str">
        <f>IF(a!O445="","",a!O445)</f>
        <v/>
      </c>
      <c r="AD445" s="6" t="str">
        <f>IF(a!S445="","",a!S445)</f>
        <v/>
      </c>
      <c r="AE445" s="6" t="str">
        <f>IF(a!U445="","",a!U445)</f>
        <v/>
      </c>
    </row>
    <row r="446" spans="1:31" x14ac:dyDescent="0.25">
      <c r="A446" s="4" t="str">
        <f>IF(D446="","",IF(D446=2,a!Y446,a!I446))</f>
        <v/>
      </c>
      <c r="B446" s="5" t="str">
        <f>IF(a!G446="","",IF(F446="",100,F446))</f>
        <v/>
      </c>
      <c r="C446" s="4" t="str">
        <f>IF(a!I446="","",IF(LEN(a!F446)=11,a!G446,"مصرف کننده"))</f>
        <v/>
      </c>
      <c r="D446" s="4" t="str">
        <f>IF(a!I446="","",IF(LEN(a!F446)=11,2,5))</f>
        <v/>
      </c>
      <c r="E446" s="4"/>
      <c r="F446" s="4" t="str">
        <f>IF(LEN(a!F446)=11,a!F446,"")</f>
        <v/>
      </c>
      <c r="G446" s="4"/>
      <c r="H446" s="4"/>
      <c r="I446" s="4"/>
      <c r="J446" s="4"/>
      <c r="K446" s="4"/>
      <c r="L446" s="4" t="str">
        <f>IF(a!L446="","",a!L446)</f>
        <v/>
      </c>
      <c r="M446" s="4" t="str">
        <f>IF(a!P446="","",a!P446)</f>
        <v/>
      </c>
      <c r="N446" s="4" t="str">
        <f>IF(a!M446="","",a!M446)</f>
        <v/>
      </c>
      <c r="O446" s="4" t="str">
        <f>IF(a!I446&gt;0,1,"")</f>
        <v/>
      </c>
      <c r="P446" s="4" t="str">
        <f>IF(ISBLANK(a!I446),"",a!Q446)</f>
        <v/>
      </c>
      <c r="Q446" s="6" t="str">
        <f>IF(ISBLANK(a!I446),"",a!R446)</f>
        <v/>
      </c>
      <c r="R446" s="6"/>
      <c r="S446" s="6"/>
      <c r="T446" s="6"/>
      <c r="U446" s="6"/>
      <c r="V446" s="6"/>
      <c r="W446" s="6"/>
      <c r="X446" s="7" t="str">
        <f>IF(a!I446&gt;0,TEXT(a!D446,"0000\/00\/00"),"")</f>
        <v/>
      </c>
      <c r="Y446" s="4" t="str">
        <f>IF(a!I446="","",IF(a!E446=2,1,IF(a!E446=1,2,a!E446)))</f>
        <v/>
      </c>
      <c r="Z446" s="4"/>
      <c r="AA446" s="4" t="str">
        <f>IF(a!I446&gt;0,1,"")</f>
        <v/>
      </c>
      <c r="AB446" s="4" t="str">
        <f>IF(a!I446&gt;0,1,"")</f>
        <v/>
      </c>
      <c r="AC446" s="8" t="str">
        <f>IF(a!O446="","",a!O446)</f>
        <v/>
      </c>
      <c r="AD446" s="6" t="str">
        <f>IF(a!S446="","",a!S446)</f>
        <v/>
      </c>
      <c r="AE446" s="6" t="str">
        <f>IF(a!U446="","",a!U446)</f>
        <v/>
      </c>
    </row>
    <row r="447" spans="1:31" x14ac:dyDescent="0.25">
      <c r="A447" s="4" t="str">
        <f>IF(D447="","",IF(D447=2,a!Y447,a!I447))</f>
        <v/>
      </c>
      <c r="B447" s="5" t="str">
        <f>IF(a!G447="","",IF(F447="",100,F447))</f>
        <v/>
      </c>
      <c r="C447" s="4" t="str">
        <f>IF(a!I447="","",IF(LEN(a!F447)=11,a!G447,"مصرف کننده"))</f>
        <v/>
      </c>
      <c r="D447" s="4" t="str">
        <f>IF(a!I447="","",IF(LEN(a!F447)=11,2,5))</f>
        <v/>
      </c>
      <c r="E447" s="4"/>
      <c r="F447" s="4" t="str">
        <f>IF(LEN(a!F447)=11,a!F447,"")</f>
        <v/>
      </c>
      <c r="G447" s="4"/>
      <c r="H447" s="4"/>
      <c r="I447" s="4"/>
      <c r="J447" s="4"/>
      <c r="K447" s="4"/>
      <c r="L447" s="4" t="str">
        <f>IF(a!L447="","",a!L447)</f>
        <v/>
      </c>
      <c r="M447" s="4" t="str">
        <f>IF(a!P447="","",a!P447)</f>
        <v/>
      </c>
      <c r="N447" s="4" t="str">
        <f>IF(a!M447="","",a!M447)</f>
        <v/>
      </c>
      <c r="O447" s="4" t="str">
        <f>IF(a!I447&gt;0,1,"")</f>
        <v/>
      </c>
      <c r="P447" s="4" t="str">
        <f>IF(ISBLANK(a!I447),"",a!Q447)</f>
        <v/>
      </c>
      <c r="Q447" s="6" t="str">
        <f>IF(ISBLANK(a!I447),"",a!R447)</f>
        <v/>
      </c>
      <c r="R447" s="6"/>
      <c r="S447" s="6"/>
      <c r="T447" s="6"/>
      <c r="U447" s="6"/>
      <c r="V447" s="6"/>
      <c r="W447" s="6"/>
      <c r="X447" s="7" t="str">
        <f>IF(a!I447&gt;0,TEXT(a!D447,"0000\/00\/00"),"")</f>
        <v/>
      </c>
      <c r="Y447" s="4" t="str">
        <f>IF(a!I447="","",IF(a!E447=2,1,IF(a!E447=1,2,a!E447)))</f>
        <v/>
      </c>
      <c r="Z447" s="4"/>
      <c r="AA447" s="4" t="str">
        <f>IF(a!I447&gt;0,1,"")</f>
        <v/>
      </c>
      <c r="AB447" s="4" t="str">
        <f>IF(a!I447&gt;0,1,"")</f>
        <v/>
      </c>
      <c r="AC447" s="8" t="str">
        <f>IF(a!O447="","",a!O447)</f>
        <v/>
      </c>
      <c r="AD447" s="6" t="str">
        <f>IF(a!S447="","",a!S447)</f>
        <v/>
      </c>
      <c r="AE447" s="6" t="str">
        <f>IF(a!U447="","",a!U447)</f>
        <v/>
      </c>
    </row>
    <row r="448" spans="1:31" x14ac:dyDescent="0.25">
      <c r="A448" s="4" t="str">
        <f>IF(D448="","",IF(D448=2,a!Y448,a!I448))</f>
        <v/>
      </c>
      <c r="B448" s="5" t="str">
        <f>IF(a!G448="","",IF(F448="",100,F448))</f>
        <v/>
      </c>
      <c r="C448" s="4" t="str">
        <f>IF(a!I448="","",IF(LEN(a!F448)=11,a!G448,"مصرف کننده"))</f>
        <v/>
      </c>
      <c r="D448" s="4" t="str">
        <f>IF(a!I448="","",IF(LEN(a!F448)=11,2,5))</f>
        <v/>
      </c>
      <c r="E448" s="4"/>
      <c r="F448" s="4" t="str">
        <f>IF(LEN(a!F448)=11,a!F448,"")</f>
        <v/>
      </c>
      <c r="G448" s="4"/>
      <c r="H448" s="4"/>
      <c r="I448" s="4"/>
      <c r="J448" s="4"/>
      <c r="K448" s="4"/>
      <c r="L448" s="4" t="str">
        <f>IF(a!L448="","",a!L448)</f>
        <v/>
      </c>
      <c r="M448" s="4" t="str">
        <f>IF(a!P448="","",a!P448)</f>
        <v/>
      </c>
      <c r="N448" s="4" t="str">
        <f>IF(a!M448="","",a!M448)</f>
        <v/>
      </c>
      <c r="O448" s="4" t="str">
        <f>IF(a!I448&gt;0,1,"")</f>
        <v/>
      </c>
      <c r="P448" s="4" t="str">
        <f>IF(ISBLANK(a!I448),"",a!Q448)</f>
        <v/>
      </c>
      <c r="Q448" s="6" t="str">
        <f>IF(ISBLANK(a!I448),"",a!R448)</f>
        <v/>
      </c>
      <c r="R448" s="6"/>
      <c r="S448" s="6"/>
      <c r="T448" s="6"/>
      <c r="U448" s="6"/>
      <c r="V448" s="6"/>
      <c r="W448" s="6"/>
      <c r="X448" s="7" t="str">
        <f>IF(a!I448&gt;0,TEXT(a!D448,"0000\/00\/00"),"")</f>
        <v/>
      </c>
      <c r="Y448" s="4" t="str">
        <f>IF(a!I448="","",IF(a!E448=2,1,IF(a!E448=1,2,a!E448)))</f>
        <v/>
      </c>
      <c r="Z448" s="4"/>
      <c r="AA448" s="4" t="str">
        <f>IF(a!I448&gt;0,1,"")</f>
        <v/>
      </c>
      <c r="AB448" s="4" t="str">
        <f>IF(a!I448&gt;0,1,"")</f>
        <v/>
      </c>
      <c r="AC448" s="8" t="str">
        <f>IF(a!O448="","",a!O448)</f>
        <v/>
      </c>
      <c r="AD448" s="6" t="str">
        <f>IF(a!S448="","",a!S448)</f>
        <v/>
      </c>
      <c r="AE448" s="6" t="str">
        <f>IF(a!U448="","",a!U448)</f>
        <v/>
      </c>
    </row>
    <row r="449" spans="1:31" x14ac:dyDescent="0.25">
      <c r="A449" s="4" t="str">
        <f>IF(D449="","",IF(D449=2,a!Y449,a!I449))</f>
        <v/>
      </c>
      <c r="B449" s="5" t="str">
        <f>IF(a!G449="","",IF(F449="",100,F449))</f>
        <v/>
      </c>
      <c r="C449" s="4" t="str">
        <f>IF(a!I449="","",IF(LEN(a!F449)=11,a!G449,"مصرف کننده"))</f>
        <v/>
      </c>
      <c r="D449" s="4" t="str">
        <f>IF(a!I449="","",IF(LEN(a!F449)=11,2,5))</f>
        <v/>
      </c>
      <c r="E449" s="4"/>
      <c r="F449" s="4" t="str">
        <f>IF(LEN(a!F449)=11,a!F449,"")</f>
        <v/>
      </c>
      <c r="G449" s="4"/>
      <c r="H449" s="4"/>
      <c r="I449" s="4"/>
      <c r="J449" s="4"/>
      <c r="K449" s="4"/>
      <c r="L449" s="4" t="str">
        <f>IF(a!L449="","",a!L449)</f>
        <v/>
      </c>
      <c r="M449" s="4" t="str">
        <f>IF(a!P449="","",a!P449)</f>
        <v/>
      </c>
      <c r="N449" s="4" t="str">
        <f>IF(a!M449="","",a!M449)</f>
        <v/>
      </c>
      <c r="O449" s="4" t="str">
        <f>IF(a!I449&gt;0,1,"")</f>
        <v/>
      </c>
      <c r="P449" s="4" t="str">
        <f>IF(ISBLANK(a!I449),"",a!Q449)</f>
        <v/>
      </c>
      <c r="Q449" s="6" t="str">
        <f>IF(ISBLANK(a!I449),"",a!R449)</f>
        <v/>
      </c>
      <c r="R449" s="6"/>
      <c r="S449" s="6"/>
      <c r="T449" s="6"/>
      <c r="U449" s="6"/>
      <c r="V449" s="6"/>
      <c r="W449" s="6"/>
      <c r="X449" s="7" t="str">
        <f>IF(a!I449&gt;0,TEXT(a!D449,"0000\/00\/00"),"")</f>
        <v/>
      </c>
      <c r="Y449" s="4" t="str">
        <f>IF(a!I449="","",IF(a!E449=2,1,IF(a!E449=1,2,a!E449)))</f>
        <v/>
      </c>
      <c r="Z449" s="4"/>
      <c r="AA449" s="4" t="str">
        <f>IF(a!I449&gt;0,1,"")</f>
        <v/>
      </c>
      <c r="AB449" s="4" t="str">
        <f>IF(a!I449&gt;0,1,"")</f>
        <v/>
      </c>
      <c r="AC449" s="8" t="str">
        <f>IF(a!O449="","",a!O449)</f>
        <v/>
      </c>
      <c r="AD449" s="6" t="str">
        <f>IF(a!S449="","",a!S449)</f>
        <v/>
      </c>
      <c r="AE449" s="6" t="str">
        <f>IF(a!U449="","",a!U449)</f>
        <v/>
      </c>
    </row>
    <row r="450" spans="1:31" x14ac:dyDescent="0.25">
      <c r="A450" s="4" t="str">
        <f>IF(D450="","",IF(D450=2,a!Y450,a!I450))</f>
        <v/>
      </c>
      <c r="B450" s="5" t="str">
        <f>IF(a!G450="","",IF(F450="",100,F450))</f>
        <v/>
      </c>
      <c r="C450" s="4" t="str">
        <f>IF(a!I450="","",IF(LEN(a!F450)=11,a!G450,"مصرف کننده"))</f>
        <v/>
      </c>
      <c r="D450" s="4" t="str">
        <f>IF(a!I450="","",IF(LEN(a!F450)=11,2,5))</f>
        <v/>
      </c>
      <c r="E450" s="4"/>
      <c r="F450" s="4" t="str">
        <f>IF(LEN(a!F450)=11,a!F450,"")</f>
        <v/>
      </c>
      <c r="G450" s="4"/>
      <c r="H450" s="4"/>
      <c r="I450" s="4"/>
      <c r="J450" s="4"/>
      <c r="K450" s="4"/>
      <c r="L450" s="4" t="str">
        <f>IF(a!L450="","",a!L450)</f>
        <v/>
      </c>
      <c r="M450" s="4" t="str">
        <f>IF(a!P450="","",a!P450)</f>
        <v/>
      </c>
      <c r="N450" s="4" t="str">
        <f>IF(a!M450="","",a!M450)</f>
        <v/>
      </c>
      <c r="O450" s="4" t="str">
        <f>IF(a!I450&gt;0,1,"")</f>
        <v/>
      </c>
      <c r="P450" s="4" t="str">
        <f>IF(ISBLANK(a!I450),"",a!Q450)</f>
        <v/>
      </c>
      <c r="Q450" s="6" t="str">
        <f>IF(ISBLANK(a!I450),"",a!R450)</f>
        <v/>
      </c>
      <c r="R450" s="6"/>
      <c r="S450" s="6"/>
      <c r="T450" s="6"/>
      <c r="U450" s="6"/>
      <c r="V450" s="6"/>
      <c r="W450" s="6"/>
      <c r="X450" s="7" t="str">
        <f>IF(a!I450&gt;0,TEXT(a!D450,"0000\/00\/00"),"")</f>
        <v/>
      </c>
      <c r="Y450" s="4" t="str">
        <f>IF(a!I450="","",IF(a!E450=2,1,IF(a!E450=1,2,a!E450)))</f>
        <v/>
      </c>
      <c r="Z450" s="4"/>
      <c r="AA450" s="4" t="str">
        <f>IF(a!I450&gt;0,1,"")</f>
        <v/>
      </c>
      <c r="AB450" s="4" t="str">
        <f>IF(a!I450&gt;0,1,"")</f>
        <v/>
      </c>
      <c r="AC450" s="8" t="str">
        <f>IF(a!O450="","",a!O450)</f>
        <v/>
      </c>
      <c r="AD450" s="6" t="str">
        <f>IF(a!S450="","",a!S450)</f>
        <v/>
      </c>
      <c r="AE450" s="6" t="str">
        <f>IF(a!U450="","",a!U450)</f>
        <v/>
      </c>
    </row>
    <row r="451" spans="1:31" x14ac:dyDescent="0.25">
      <c r="A451" s="4" t="str">
        <f>IF(D451="","",IF(D451=2,a!Y451,a!I451))</f>
        <v/>
      </c>
      <c r="B451" s="5" t="str">
        <f>IF(a!G451="","",IF(F451="",100,F451))</f>
        <v/>
      </c>
      <c r="C451" s="4" t="str">
        <f>IF(a!I451="","",IF(LEN(a!F451)=11,a!G451,"مصرف کننده"))</f>
        <v/>
      </c>
      <c r="D451" s="4" t="str">
        <f>IF(a!I451="","",IF(LEN(a!F451)=11,2,5))</f>
        <v/>
      </c>
      <c r="E451" s="4"/>
      <c r="F451" s="4" t="str">
        <f>IF(LEN(a!F451)=11,a!F451,"")</f>
        <v/>
      </c>
      <c r="G451" s="4"/>
      <c r="H451" s="4"/>
      <c r="I451" s="4"/>
      <c r="J451" s="4"/>
      <c r="K451" s="4"/>
      <c r="L451" s="4" t="str">
        <f>IF(a!L451="","",a!L451)</f>
        <v/>
      </c>
      <c r="M451" s="4" t="str">
        <f>IF(a!P451="","",a!P451)</f>
        <v/>
      </c>
      <c r="N451" s="4" t="str">
        <f>IF(a!M451="","",a!M451)</f>
        <v/>
      </c>
      <c r="O451" s="4" t="str">
        <f>IF(a!I451&gt;0,1,"")</f>
        <v/>
      </c>
      <c r="P451" s="4" t="str">
        <f>IF(ISBLANK(a!I451),"",a!Q451)</f>
        <v/>
      </c>
      <c r="Q451" s="6" t="str">
        <f>IF(ISBLANK(a!I451),"",a!R451)</f>
        <v/>
      </c>
      <c r="R451" s="6"/>
      <c r="S451" s="6"/>
      <c r="T451" s="6"/>
      <c r="U451" s="6"/>
      <c r="V451" s="6"/>
      <c r="W451" s="6"/>
      <c r="X451" s="7" t="str">
        <f>IF(a!I451&gt;0,TEXT(a!D451,"0000\/00\/00"),"")</f>
        <v/>
      </c>
      <c r="Y451" s="4" t="str">
        <f>IF(a!I451="","",IF(a!E451=2,1,IF(a!E451=1,2,a!E451)))</f>
        <v/>
      </c>
      <c r="Z451" s="4"/>
      <c r="AA451" s="4" t="str">
        <f>IF(a!I451&gt;0,1,"")</f>
        <v/>
      </c>
      <c r="AB451" s="4" t="str">
        <f>IF(a!I451&gt;0,1,"")</f>
        <v/>
      </c>
      <c r="AC451" s="8" t="str">
        <f>IF(a!O451="","",a!O451)</f>
        <v/>
      </c>
      <c r="AD451" s="6" t="str">
        <f>IF(a!S451="","",a!S451)</f>
        <v/>
      </c>
      <c r="AE451" s="6" t="str">
        <f>IF(a!U451="","",a!U451)</f>
        <v/>
      </c>
    </row>
    <row r="452" spans="1:31" x14ac:dyDescent="0.25">
      <c r="A452" s="4" t="str">
        <f>IF(D452="","",IF(D452=2,a!Y452,a!I452))</f>
        <v/>
      </c>
      <c r="B452" s="5" t="str">
        <f>IF(a!G452="","",IF(F452="",100,F452))</f>
        <v/>
      </c>
      <c r="C452" s="4" t="str">
        <f>IF(a!I452="","",IF(LEN(a!F452)=11,a!G452,"مصرف کننده"))</f>
        <v/>
      </c>
      <c r="D452" s="4" t="str">
        <f>IF(a!I452="","",IF(LEN(a!F452)=11,2,5))</f>
        <v/>
      </c>
      <c r="E452" s="4"/>
      <c r="F452" s="4" t="str">
        <f>IF(LEN(a!F452)=11,a!F452,"")</f>
        <v/>
      </c>
      <c r="G452" s="4"/>
      <c r="H452" s="4"/>
      <c r="I452" s="4"/>
      <c r="J452" s="4"/>
      <c r="K452" s="4"/>
      <c r="L452" s="4" t="str">
        <f>IF(a!L452="","",a!L452)</f>
        <v/>
      </c>
      <c r="M452" s="4" t="str">
        <f>IF(a!P452="","",a!P452)</f>
        <v/>
      </c>
      <c r="N452" s="4" t="str">
        <f>IF(a!M452="","",a!M452)</f>
        <v/>
      </c>
      <c r="O452" s="4" t="str">
        <f>IF(a!I452&gt;0,1,"")</f>
        <v/>
      </c>
      <c r="P452" s="4" t="str">
        <f>IF(ISBLANK(a!I452),"",a!Q452)</f>
        <v/>
      </c>
      <c r="Q452" s="6" t="str">
        <f>IF(ISBLANK(a!I452),"",a!R452)</f>
        <v/>
      </c>
      <c r="R452" s="6"/>
      <c r="S452" s="6"/>
      <c r="T452" s="6"/>
      <c r="U452" s="6"/>
      <c r="V452" s="6"/>
      <c r="W452" s="6"/>
      <c r="X452" s="7" t="str">
        <f>IF(a!I452&gt;0,TEXT(a!D452,"0000\/00\/00"),"")</f>
        <v/>
      </c>
      <c r="Y452" s="4" t="str">
        <f>IF(a!I452="","",IF(a!E452=2,1,IF(a!E452=1,2,a!E452)))</f>
        <v/>
      </c>
      <c r="Z452" s="4"/>
      <c r="AA452" s="4" t="str">
        <f>IF(a!I452&gt;0,1,"")</f>
        <v/>
      </c>
      <c r="AB452" s="4" t="str">
        <f>IF(a!I452&gt;0,1,"")</f>
        <v/>
      </c>
      <c r="AC452" s="8" t="str">
        <f>IF(a!O452="","",a!O452)</f>
        <v/>
      </c>
      <c r="AD452" s="6" t="str">
        <f>IF(a!S452="","",a!S452)</f>
        <v/>
      </c>
      <c r="AE452" s="6" t="str">
        <f>IF(a!U452="","",a!U452)</f>
        <v/>
      </c>
    </row>
    <row r="453" spans="1:31" x14ac:dyDescent="0.25">
      <c r="A453" s="4" t="str">
        <f>IF(D453="","",IF(D453=2,a!Y453,a!I453))</f>
        <v/>
      </c>
      <c r="B453" s="5" t="str">
        <f>IF(a!G453="","",IF(F453="",100,F453))</f>
        <v/>
      </c>
      <c r="C453" s="4" t="str">
        <f>IF(a!I453="","",IF(LEN(a!F453)=11,a!G453,"مصرف کننده"))</f>
        <v/>
      </c>
      <c r="D453" s="4" t="str">
        <f>IF(a!I453="","",IF(LEN(a!F453)=11,2,5))</f>
        <v/>
      </c>
      <c r="E453" s="4"/>
      <c r="F453" s="4" t="str">
        <f>IF(LEN(a!F453)=11,a!F453,"")</f>
        <v/>
      </c>
      <c r="G453" s="4"/>
      <c r="H453" s="4"/>
      <c r="I453" s="4"/>
      <c r="J453" s="4"/>
      <c r="K453" s="4"/>
      <c r="L453" s="4" t="str">
        <f>IF(a!L453="","",a!L453)</f>
        <v/>
      </c>
      <c r="M453" s="4" t="str">
        <f>IF(a!P453="","",a!P453)</f>
        <v/>
      </c>
      <c r="N453" s="4" t="str">
        <f>IF(a!M453="","",a!M453)</f>
        <v/>
      </c>
      <c r="O453" s="4" t="str">
        <f>IF(a!I453&gt;0,1,"")</f>
        <v/>
      </c>
      <c r="P453" s="4" t="str">
        <f>IF(ISBLANK(a!I453),"",a!Q453)</f>
        <v/>
      </c>
      <c r="Q453" s="6" t="str">
        <f>IF(ISBLANK(a!I453),"",a!R453)</f>
        <v/>
      </c>
      <c r="R453" s="6"/>
      <c r="S453" s="6"/>
      <c r="T453" s="6"/>
      <c r="U453" s="6"/>
      <c r="V453" s="6"/>
      <c r="W453" s="6"/>
      <c r="X453" s="7" t="str">
        <f>IF(a!I453&gt;0,TEXT(a!D453,"0000\/00\/00"),"")</f>
        <v/>
      </c>
      <c r="Y453" s="4" t="str">
        <f>IF(a!I453="","",IF(a!E453=2,1,IF(a!E453=1,2,a!E453)))</f>
        <v/>
      </c>
      <c r="Z453" s="4"/>
      <c r="AA453" s="4" t="str">
        <f>IF(a!I453&gt;0,1,"")</f>
        <v/>
      </c>
      <c r="AB453" s="4" t="str">
        <f>IF(a!I453&gt;0,1,"")</f>
        <v/>
      </c>
      <c r="AC453" s="8" t="str">
        <f>IF(a!O453="","",a!O453)</f>
        <v/>
      </c>
      <c r="AD453" s="6" t="str">
        <f>IF(a!S453="","",a!S453)</f>
        <v/>
      </c>
      <c r="AE453" s="6" t="str">
        <f>IF(a!U453="","",a!U453)</f>
        <v/>
      </c>
    </row>
    <row r="454" spans="1:31" x14ac:dyDescent="0.25">
      <c r="A454" s="4" t="str">
        <f>IF(D454="","",IF(D454=2,a!Y454,a!I454))</f>
        <v/>
      </c>
      <c r="B454" s="5" t="str">
        <f>IF(a!G454="","",IF(F454="",100,F454))</f>
        <v/>
      </c>
      <c r="C454" s="4" t="str">
        <f>IF(a!I454="","",IF(LEN(a!F454)=11,a!G454,"مصرف کننده"))</f>
        <v/>
      </c>
      <c r="D454" s="4" t="str">
        <f>IF(a!I454="","",IF(LEN(a!F454)=11,2,5))</f>
        <v/>
      </c>
      <c r="E454" s="4"/>
      <c r="F454" s="4" t="str">
        <f>IF(LEN(a!F454)=11,a!F454,"")</f>
        <v/>
      </c>
      <c r="G454" s="4"/>
      <c r="H454" s="4"/>
      <c r="I454" s="4"/>
      <c r="J454" s="4"/>
      <c r="K454" s="4"/>
      <c r="L454" s="4" t="str">
        <f>IF(a!L454="","",a!L454)</f>
        <v/>
      </c>
      <c r="M454" s="4" t="str">
        <f>IF(a!P454="","",a!P454)</f>
        <v/>
      </c>
      <c r="N454" s="4" t="str">
        <f>IF(a!M454="","",a!M454)</f>
        <v/>
      </c>
      <c r="O454" s="4" t="str">
        <f>IF(a!I454&gt;0,1,"")</f>
        <v/>
      </c>
      <c r="P454" s="4" t="str">
        <f>IF(ISBLANK(a!I454),"",a!Q454)</f>
        <v/>
      </c>
      <c r="Q454" s="6" t="str">
        <f>IF(ISBLANK(a!I454),"",a!R454)</f>
        <v/>
      </c>
      <c r="R454" s="6"/>
      <c r="S454" s="6"/>
      <c r="T454" s="6"/>
      <c r="U454" s="6"/>
      <c r="V454" s="6"/>
      <c r="W454" s="6"/>
      <c r="X454" s="7" t="str">
        <f>IF(a!I454&gt;0,TEXT(a!D454,"0000\/00\/00"),"")</f>
        <v/>
      </c>
      <c r="Y454" s="4" t="str">
        <f>IF(a!I454="","",IF(a!E454=2,1,IF(a!E454=1,2,a!E454)))</f>
        <v/>
      </c>
      <c r="Z454" s="4"/>
      <c r="AA454" s="4" t="str">
        <f>IF(a!I454&gt;0,1,"")</f>
        <v/>
      </c>
      <c r="AB454" s="4" t="str">
        <f>IF(a!I454&gt;0,1,"")</f>
        <v/>
      </c>
      <c r="AC454" s="8" t="str">
        <f>IF(a!O454="","",a!O454)</f>
        <v/>
      </c>
      <c r="AD454" s="6" t="str">
        <f>IF(a!S454="","",a!S454)</f>
        <v/>
      </c>
      <c r="AE454" s="6" t="str">
        <f>IF(a!U454="","",a!U454)</f>
        <v/>
      </c>
    </row>
    <row r="455" spans="1:31" x14ac:dyDescent="0.25">
      <c r="A455" s="4" t="str">
        <f>IF(D455="","",IF(D455=2,a!Y455,a!I455))</f>
        <v/>
      </c>
      <c r="B455" s="5" t="str">
        <f>IF(a!G455="","",IF(F455="",100,F455))</f>
        <v/>
      </c>
      <c r="C455" s="4" t="str">
        <f>IF(a!I455="","",IF(LEN(a!F455)=11,a!G455,"مصرف کننده"))</f>
        <v/>
      </c>
      <c r="D455" s="4" t="str">
        <f>IF(a!I455="","",IF(LEN(a!F455)=11,2,5))</f>
        <v/>
      </c>
      <c r="E455" s="4"/>
      <c r="F455" s="4" t="str">
        <f>IF(LEN(a!F455)=11,a!F455,"")</f>
        <v/>
      </c>
      <c r="G455" s="4"/>
      <c r="H455" s="4"/>
      <c r="I455" s="4"/>
      <c r="J455" s="4"/>
      <c r="K455" s="4"/>
      <c r="L455" s="4" t="str">
        <f>IF(a!L455="","",a!L455)</f>
        <v/>
      </c>
      <c r="M455" s="4" t="str">
        <f>IF(a!P455="","",a!P455)</f>
        <v/>
      </c>
      <c r="N455" s="4" t="str">
        <f>IF(a!M455="","",a!M455)</f>
        <v/>
      </c>
      <c r="O455" s="4" t="str">
        <f>IF(a!I455&gt;0,1,"")</f>
        <v/>
      </c>
      <c r="P455" s="4" t="str">
        <f>IF(ISBLANK(a!I455),"",a!Q455)</f>
        <v/>
      </c>
      <c r="Q455" s="6" t="str">
        <f>IF(ISBLANK(a!I455),"",a!R455)</f>
        <v/>
      </c>
      <c r="R455" s="6"/>
      <c r="S455" s="6"/>
      <c r="T455" s="6"/>
      <c r="U455" s="6"/>
      <c r="V455" s="6"/>
      <c r="W455" s="6"/>
      <c r="X455" s="7" t="str">
        <f>IF(a!I455&gt;0,TEXT(a!D455,"0000\/00\/00"),"")</f>
        <v/>
      </c>
      <c r="Y455" s="4" t="str">
        <f>IF(a!I455="","",IF(a!E455=2,1,IF(a!E455=1,2,a!E455)))</f>
        <v/>
      </c>
      <c r="Z455" s="4"/>
      <c r="AA455" s="4" t="str">
        <f>IF(a!I455&gt;0,1,"")</f>
        <v/>
      </c>
      <c r="AB455" s="4" t="str">
        <f>IF(a!I455&gt;0,1,"")</f>
        <v/>
      </c>
      <c r="AC455" s="8" t="str">
        <f>IF(a!O455="","",a!O455)</f>
        <v/>
      </c>
      <c r="AD455" s="6" t="str">
        <f>IF(a!S455="","",a!S455)</f>
        <v/>
      </c>
      <c r="AE455" s="6" t="str">
        <f>IF(a!U455="","",a!U455)</f>
        <v/>
      </c>
    </row>
    <row r="456" spans="1:31" x14ac:dyDescent="0.25">
      <c r="A456" s="4" t="str">
        <f>IF(D456="","",IF(D456=2,a!Y456,a!I456))</f>
        <v/>
      </c>
      <c r="B456" s="5" t="str">
        <f>IF(a!G456="","",IF(F456="",100,F456))</f>
        <v/>
      </c>
      <c r="C456" s="4" t="str">
        <f>IF(a!I456="","",IF(LEN(a!F456)=11,a!G456,"مصرف کننده"))</f>
        <v/>
      </c>
      <c r="D456" s="4" t="str">
        <f>IF(a!I456="","",IF(LEN(a!F456)=11,2,5))</f>
        <v/>
      </c>
      <c r="E456" s="4"/>
      <c r="F456" s="4" t="str">
        <f>IF(LEN(a!F456)=11,a!F456,"")</f>
        <v/>
      </c>
      <c r="G456" s="4"/>
      <c r="H456" s="4"/>
      <c r="I456" s="4"/>
      <c r="J456" s="4"/>
      <c r="K456" s="4"/>
      <c r="L456" s="4" t="str">
        <f>IF(a!L456="","",a!L456)</f>
        <v/>
      </c>
      <c r="M456" s="4" t="str">
        <f>IF(a!P456="","",a!P456)</f>
        <v/>
      </c>
      <c r="N456" s="4" t="str">
        <f>IF(a!M456="","",a!M456)</f>
        <v/>
      </c>
      <c r="O456" s="4" t="str">
        <f>IF(a!I456&gt;0,1,"")</f>
        <v/>
      </c>
      <c r="P456" s="4" t="str">
        <f>IF(ISBLANK(a!I456),"",a!Q456)</f>
        <v/>
      </c>
      <c r="Q456" s="6" t="str">
        <f>IF(ISBLANK(a!I456),"",a!R456)</f>
        <v/>
      </c>
      <c r="R456" s="6"/>
      <c r="S456" s="6"/>
      <c r="T456" s="6"/>
      <c r="U456" s="6"/>
      <c r="V456" s="6"/>
      <c r="W456" s="6"/>
      <c r="X456" s="7" t="str">
        <f>IF(a!I456&gt;0,TEXT(a!D456,"0000\/00\/00"),"")</f>
        <v/>
      </c>
      <c r="Y456" s="4" t="str">
        <f>IF(a!I456="","",IF(a!E456=2,1,IF(a!E456=1,2,a!E456)))</f>
        <v/>
      </c>
      <c r="Z456" s="4"/>
      <c r="AA456" s="4" t="str">
        <f>IF(a!I456&gt;0,1,"")</f>
        <v/>
      </c>
      <c r="AB456" s="4" t="str">
        <f>IF(a!I456&gt;0,1,"")</f>
        <v/>
      </c>
      <c r="AC456" s="8" t="str">
        <f>IF(a!O456="","",a!O456)</f>
        <v/>
      </c>
      <c r="AD456" s="6" t="str">
        <f>IF(a!S456="","",a!S456)</f>
        <v/>
      </c>
      <c r="AE456" s="6" t="str">
        <f>IF(a!U456="","",a!U456)</f>
        <v/>
      </c>
    </row>
    <row r="457" spans="1:31" x14ac:dyDescent="0.25">
      <c r="A457" s="4" t="str">
        <f>IF(D457="","",IF(D457=2,a!Y457,a!I457))</f>
        <v/>
      </c>
      <c r="B457" s="5" t="str">
        <f>IF(a!G457="","",IF(F457="",100,F457))</f>
        <v/>
      </c>
      <c r="C457" s="4" t="str">
        <f>IF(a!I457="","",IF(LEN(a!F457)=11,a!G457,"مصرف کننده"))</f>
        <v/>
      </c>
      <c r="D457" s="4" t="str">
        <f>IF(a!I457="","",IF(LEN(a!F457)=11,2,5))</f>
        <v/>
      </c>
      <c r="E457" s="4"/>
      <c r="F457" s="4" t="str">
        <f>IF(LEN(a!F457)=11,a!F457,"")</f>
        <v/>
      </c>
      <c r="G457" s="4"/>
      <c r="H457" s="4"/>
      <c r="I457" s="4"/>
      <c r="J457" s="4"/>
      <c r="K457" s="4"/>
      <c r="L457" s="4" t="str">
        <f>IF(a!L457="","",a!L457)</f>
        <v/>
      </c>
      <c r="M457" s="4" t="str">
        <f>IF(a!P457="","",a!P457)</f>
        <v/>
      </c>
      <c r="N457" s="4" t="str">
        <f>IF(a!M457="","",a!M457)</f>
        <v/>
      </c>
      <c r="O457" s="4" t="str">
        <f>IF(a!I457&gt;0,1,"")</f>
        <v/>
      </c>
      <c r="P457" s="4" t="str">
        <f>IF(ISBLANK(a!I457),"",a!Q457)</f>
        <v/>
      </c>
      <c r="Q457" s="6" t="str">
        <f>IF(ISBLANK(a!I457),"",a!R457)</f>
        <v/>
      </c>
      <c r="R457" s="6"/>
      <c r="S457" s="6"/>
      <c r="T457" s="6"/>
      <c r="U457" s="6"/>
      <c r="V457" s="6"/>
      <c r="W457" s="6"/>
      <c r="X457" s="7" t="str">
        <f>IF(a!I457&gt;0,TEXT(a!D457,"0000\/00\/00"),"")</f>
        <v/>
      </c>
      <c r="Y457" s="4" t="str">
        <f>IF(a!I457="","",IF(a!E457=2,1,IF(a!E457=1,2,a!E457)))</f>
        <v/>
      </c>
      <c r="Z457" s="4"/>
      <c r="AA457" s="4" t="str">
        <f>IF(a!I457&gt;0,1,"")</f>
        <v/>
      </c>
      <c r="AB457" s="4" t="str">
        <f>IF(a!I457&gt;0,1,"")</f>
        <v/>
      </c>
      <c r="AC457" s="8" t="str">
        <f>IF(a!O457="","",a!O457)</f>
        <v/>
      </c>
      <c r="AD457" s="6" t="str">
        <f>IF(a!S457="","",a!S457)</f>
        <v/>
      </c>
      <c r="AE457" s="6" t="str">
        <f>IF(a!U457="","",a!U457)</f>
        <v/>
      </c>
    </row>
    <row r="458" spans="1:31" x14ac:dyDescent="0.25">
      <c r="A458" s="4" t="str">
        <f>IF(D458="","",IF(D458=2,a!Y458,a!I458))</f>
        <v/>
      </c>
      <c r="B458" s="5" t="str">
        <f>IF(a!G458="","",IF(F458="",100,F458))</f>
        <v/>
      </c>
      <c r="C458" s="4" t="str">
        <f>IF(a!I458="","",IF(LEN(a!F458)=11,a!G458,"مصرف کننده"))</f>
        <v/>
      </c>
      <c r="D458" s="4" t="str">
        <f>IF(a!I458="","",IF(LEN(a!F458)=11,2,5))</f>
        <v/>
      </c>
      <c r="E458" s="4"/>
      <c r="F458" s="4" t="str">
        <f>IF(LEN(a!F458)=11,a!F458,"")</f>
        <v/>
      </c>
      <c r="G458" s="4"/>
      <c r="H458" s="4"/>
      <c r="I458" s="4"/>
      <c r="J458" s="4"/>
      <c r="K458" s="4"/>
      <c r="L458" s="4" t="str">
        <f>IF(a!L458="","",a!L458)</f>
        <v/>
      </c>
      <c r="M458" s="4" t="str">
        <f>IF(a!P458="","",a!P458)</f>
        <v/>
      </c>
      <c r="N458" s="4" t="str">
        <f>IF(a!M458="","",a!M458)</f>
        <v/>
      </c>
      <c r="O458" s="4" t="str">
        <f>IF(a!I458&gt;0,1,"")</f>
        <v/>
      </c>
      <c r="P458" s="4" t="str">
        <f>IF(ISBLANK(a!I458),"",a!Q458)</f>
        <v/>
      </c>
      <c r="Q458" s="6" t="str">
        <f>IF(ISBLANK(a!I458),"",a!R458)</f>
        <v/>
      </c>
      <c r="R458" s="6"/>
      <c r="S458" s="6"/>
      <c r="T458" s="6"/>
      <c r="U458" s="6"/>
      <c r="V458" s="6"/>
      <c r="W458" s="6"/>
      <c r="X458" s="7" t="str">
        <f>IF(a!I458&gt;0,TEXT(a!D458,"0000\/00\/00"),"")</f>
        <v/>
      </c>
      <c r="Y458" s="4" t="str">
        <f>IF(a!I458="","",IF(a!E458=2,1,IF(a!E458=1,2,a!E458)))</f>
        <v/>
      </c>
      <c r="Z458" s="4"/>
      <c r="AA458" s="4" t="str">
        <f>IF(a!I458&gt;0,1,"")</f>
        <v/>
      </c>
      <c r="AB458" s="4" t="str">
        <f>IF(a!I458&gt;0,1,"")</f>
        <v/>
      </c>
      <c r="AC458" s="8" t="str">
        <f>IF(a!O458="","",a!O458)</f>
        <v/>
      </c>
      <c r="AD458" s="6" t="str">
        <f>IF(a!S458="","",a!S458)</f>
        <v/>
      </c>
      <c r="AE458" s="6" t="str">
        <f>IF(a!U458="","",a!U458)</f>
        <v/>
      </c>
    </row>
    <row r="459" spans="1:31" x14ac:dyDescent="0.25">
      <c r="A459" s="4" t="str">
        <f>IF(D459="","",IF(D459=2,a!Y459,a!I459))</f>
        <v/>
      </c>
      <c r="B459" s="5" t="str">
        <f>IF(a!G459="","",IF(F459="",100,F459))</f>
        <v/>
      </c>
      <c r="C459" s="4" t="str">
        <f>IF(a!I459="","",IF(LEN(a!F459)=11,a!G459,"مصرف کننده"))</f>
        <v/>
      </c>
      <c r="D459" s="4" t="str">
        <f>IF(a!I459="","",IF(LEN(a!F459)=11,2,5))</f>
        <v/>
      </c>
      <c r="E459" s="4"/>
      <c r="F459" s="4" t="str">
        <f>IF(LEN(a!F459)=11,a!F459,"")</f>
        <v/>
      </c>
      <c r="G459" s="4"/>
      <c r="H459" s="4"/>
      <c r="I459" s="4"/>
      <c r="J459" s="4"/>
      <c r="K459" s="4"/>
      <c r="L459" s="4" t="str">
        <f>IF(a!L459="","",a!L459)</f>
        <v/>
      </c>
      <c r="M459" s="4" t="str">
        <f>IF(a!P459="","",a!P459)</f>
        <v/>
      </c>
      <c r="N459" s="4" t="str">
        <f>IF(a!M459="","",a!M459)</f>
        <v/>
      </c>
      <c r="O459" s="4" t="str">
        <f>IF(a!I459&gt;0,1,"")</f>
        <v/>
      </c>
      <c r="P459" s="4" t="str">
        <f>IF(ISBLANK(a!I459),"",a!Q459)</f>
        <v/>
      </c>
      <c r="Q459" s="6" t="str">
        <f>IF(ISBLANK(a!I459),"",a!R459)</f>
        <v/>
      </c>
      <c r="R459" s="6"/>
      <c r="S459" s="6"/>
      <c r="T459" s="6"/>
      <c r="U459" s="6"/>
      <c r="V459" s="6"/>
      <c r="W459" s="6"/>
      <c r="X459" s="7" t="str">
        <f>IF(a!I459&gt;0,TEXT(a!D459,"0000\/00\/00"),"")</f>
        <v/>
      </c>
      <c r="Y459" s="4" t="str">
        <f>IF(a!I459="","",IF(a!E459=2,1,IF(a!E459=1,2,a!E459)))</f>
        <v/>
      </c>
      <c r="Z459" s="4"/>
      <c r="AA459" s="4" t="str">
        <f>IF(a!I459&gt;0,1,"")</f>
        <v/>
      </c>
      <c r="AB459" s="4" t="str">
        <f>IF(a!I459&gt;0,1,"")</f>
        <v/>
      </c>
      <c r="AC459" s="8" t="str">
        <f>IF(a!O459="","",a!O459)</f>
        <v/>
      </c>
      <c r="AD459" s="6" t="str">
        <f>IF(a!S459="","",a!S459)</f>
        <v/>
      </c>
      <c r="AE459" s="6" t="str">
        <f>IF(a!U459="","",a!U459)</f>
        <v/>
      </c>
    </row>
    <row r="460" spans="1:31" x14ac:dyDescent="0.25">
      <c r="A460" s="4" t="str">
        <f>IF(D460="","",IF(D460=2,a!Y460,a!I460))</f>
        <v/>
      </c>
      <c r="B460" s="5" t="str">
        <f>IF(a!G460="","",IF(F460="",100,F460))</f>
        <v/>
      </c>
      <c r="C460" s="4" t="str">
        <f>IF(a!I460="","",IF(LEN(a!F460)=11,a!G460,"مصرف کننده"))</f>
        <v/>
      </c>
      <c r="D460" s="4" t="str">
        <f>IF(a!I460="","",IF(LEN(a!F460)=11,2,5))</f>
        <v/>
      </c>
      <c r="E460" s="4"/>
      <c r="F460" s="4" t="str">
        <f>IF(LEN(a!F460)=11,a!F460,"")</f>
        <v/>
      </c>
      <c r="G460" s="4"/>
      <c r="H460" s="4"/>
      <c r="I460" s="4"/>
      <c r="J460" s="4"/>
      <c r="K460" s="4"/>
      <c r="L460" s="4" t="str">
        <f>IF(a!L460="","",a!L460)</f>
        <v/>
      </c>
      <c r="M460" s="4" t="str">
        <f>IF(a!P460="","",a!P460)</f>
        <v/>
      </c>
      <c r="N460" s="4" t="str">
        <f>IF(a!M460="","",a!M460)</f>
        <v/>
      </c>
      <c r="O460" s="4" t="str">
        <f>IF(a!I460&gt;0,1,"")</f>
        <v/>
      </c>
      <c r="P460" s="4" t="str">
        <f>IF(ISBLANK(a!I460),"",a!Q460)</f>
        <v/>
      </c>
      <c r="Q460" s="6" t="str">
        <f>IF(ISBLANK(a!I460),"",a!R460)</f>
        <v/>
      </c>
      <c r="R460" s="6"/>
      <c r="S460" s="6"/>
      <c r="T460" s="6"/>
      <c r="U460" s="6"/>
      <c r="V460" s="6"/>
      <c r="W460" s="6"/>
      <c r="X460" s="7" t="str">
        <f>IF(a!I460&gt;0,TEXT(a!D460,"0000\/00\/00"),"")</f>
        <v/>
      </c>
      <c r="Y460" s="4" t="str">
        <f>IF(a!I460="","",IF(a!E460=2,1,IF(a!E460=1,2,a!E460)))</f>
        <v/>
      </c>
      <c r="Z460" s="4"/>
      <c r="AA460" s="4" t="str">
        <f>IF(a!I460&gt;0,1,"")</f>
        <v/>
      </c>
      <c r="AB460" s="4" t="str">
        <f>IF(a!I460&gt;0,1,"")</f>
        <v/>
      </c>
      <c r="AC460" s="8" t="str">
        <f>IF(a!O460="","",a!O460)</f>
        <v/>
      </c>
      <c r="AD460" s="6" t="str">
        <f>IF(a!S460="","",a!S460)</f>
        <v/>
      </c>
      <c r="AE460" s="6" t="str">
        <f>IF(a!U460="","",a!U460)</f>
        <v/>
      </c>
    </row>
    <row r="461" spans="1:31" x14ac:dyDescent="0.25">
      <c r="A461" s="4" t="str">
        <f>IF(D461="","",IF(D461=2,a!Y461,a!I461))</f>
        <v/>
      </c>
      <c r="B461" s="5" t="str">
        <f>IF(a!G461="","",IF(F461="",100,F461))</f>
        <v/>
      </c>
      <c r="C461" s="4" t="str">
        <f>IF(a!I461="","",IF(LEN(a!F461)=11,a!G461,"مصرف کننده"))</f>
        <v/>
      </c>
      <c r="D461" s="4" t="str">
        <f>IF(a!I461="","",IF(LEN(a!F461)=11,2,5))</f>
        <v/>
      </c>
      <c r="E461" s="4"/>
      <c r="F461" s="4" t="str">
        <f>IF(LEN(a!F461)=11,a!F461,"")</f>
        <v/>
      </c>
      <c r="G461" s="4"/>
      <c r="H461" s="4"/>
      <c r="I461" s="4"/>
      <c r="J461" s="4"/>
      <c r="K461" s="4"/>
      <c r="L461" s="4" t="str">
        <f>IF(a!L461="","",a!L461)</f>
        <v/>
      </c>
      <c r="M461" s="4" t="str">
        <f>IF(a!P461="","",a!P461)</f>
        <v/>
      </c>
      <c r="N461" s="4" t="str">
        <f>IF(a!M461="","",a!M461)</f>
        <v/>
      </c>
      <c r="O461" s="4" t="str">
        <f>IF(a!I461&gt;0,1,"")</f>
        <v/>
      </c>
      <c r="P461" s="4" t="str">
        <f>IF(ISBLANK(a!I461),"",a!Q461)</f>
        <v/>
      </c>
      <c r="Q461" s="6" t="str">
        <f>IF(ISBLANK(a!I461),"",a!R461)</f>
        <v/>
      </c>
      <c r="R461" s="6"/>
      <c r="S461" s="6"/>
      <c r="T461" s="6"/>
      <c r="U461" s="6"/>
      <c r="V461" s="6"/>
      <c r="W461" s="6"/>
      <c r="X461" s="7" t="str">
        <f>IF(a!I461&gt;0,TEXT(a!D461,"0000\/00\/00"),"")</f>
        <v/>
      </c>
      <c r="Y461" s="4" t="str">
        <f>IF(a!I461="","",IF(a!E461=2,1,IF(a!E461=1,2,a!E461)))</f>
        <v/>
      </c>
      <c r="Z461" s="4"/>
      <c r="AA461" s="4" t="str">
        <f>IF(a!I461&gt;0,1,"")</f>
        <v/>
      </c>
      <c r="AB461" s="4" t="str">
        <f>IF(a!I461&gt;0,1,"")</f>
        <v/>
      </c>
      <c r="AC461" s="8" t="str">
        <f>IF(a!O461="","",a!O461)</f>
        <v/>
      </c>
      <c r="AD461" s="6" t="str">
        <f>IF(a!S461="","",a!S461)</f>
        <v/>
      </c>
      <c r="AE461" s="6" t="str">
        <f>IF(a!U461="","",a!U461)</f>
        <v/>
      </c>
    </row>
    <row r="462" spans="1:31" x14ac:dyDescent="0.25">
      <c r="A462" s="4" t="str">
        <f>IF(D462="","",IF(D462=2,a!Y462,a!I462))</f>
        <v/>
      </c>
      <c r="B462" s="5" t="str">
        <f>IF(a!G462="","",IF(F462="",100,F462))</f>
        <v/>
      </c>
      <c r="C462" s="4" t="str">
        <f>IF(a!I462="","",IF(LEN(a!F462)=11,a!G462,"مصرف کننده"))</f>
        <v/>
      </c>
      <c r="D462" s="4" t="str">
        <f>IF(a!I462="","",IF(LEN(a!F462)=11,2,5))</f>
        <v/>
      </c>
      <c r="E462" s="4"/>
      <c r="F462" s="4" t="str">
        <f>IF(LEN(a!F462)=11,a!F462,"")</f>
        <v/>
      </c>
      <c r="G462" s="4"/>
      <c r="H462" s="4"/>
      <c r="I462" s="4"/>
      <c r="J462" s="4"/>
      <c r="K462" s="4"/>
      <c r="L462" s="4" t="str">
        <f>IF(a!L462="","",a!L462)</f>
        <v/>
      </c>
      <c r="M462" s="4" t="str">
        <f>IF(a!P462="","",a!P462)</f>
        <v/>
      </c>
      <c r="N462" s="4" t="str">
        <f>IF(a!M462="","",a!M462)</f>
        <v/>
      </c>
      <c r="O462" s="4" t="str">
        <f>IF(a!I462&gt;0,1,"")</f>
        <v/>
      </c>
      <c r="P462" s="4" t="str">
        <f>IF(ISBLANK(a!I462),"",a!Q462)</f>
        <v/>
      </c>
      <c r="Q462" s="6" t="str">
        <f>IF(ISBLANK(a!I462),"",a!R462)</f>
        <v/>
      </c>
      <c r="R462" s="6"/>
      <c r="S462" s="6"/>
      <c r="T462" s="6"/>
      <c r="U462" s="6"/>
      <c r="V462" s="6"/>
      <c r="W462" s="6"/>
      <c r="X462" s="7" t="str">
        <f>IF(a!I462&gt;0,TEXT(a!D462,"0000\/00\/00"),"")</f>
        <v/>
      </c>
      <c r="Y462" s="4" t="str">
        <f>IF(a!I462="","",IF(a!E462=2,1,IF(a!E462=1,2,a!E462)))</f>
        <v/>
      </c>
      <c r="Z462" s="4"/>
      <c r="AA462" s="4" t="str">
        <f>IF(a!I462&gt;0,1,"")</f>
        <v/>
      </c>
      <c r="AB462" s="4" t="str">
        <f>IF(a!I462&gt;0,1,"")</f>
        <v/>
      </c>
      <c r="AC462" s="8" t="str">
        <f>IF(a!O462="","",a!O462)</f>
        <v/>
      </c>
      <c r="AD462" s="6" t="str">
        <f>IF(a!S462="","",a!S462)</f>
        <v/>
      </c>
      <c r="AE462" s="6" t="str">
        <f>IF(a!U462="","",a!U462)</f>
        <v/>
      </c>
    </row>
    <row r="463" spans="1:31" x14ac:dyDescent="0.25">
      <c r="A463" s="4" t="str">
        <f>IF(D463="","",IF(D463=2,a!Y463,a!I463))</f>
        <v/>
      </c>
      <c r="B463" s="5" t="str">
        <f>IF(a!G463="","",IF(F463="",100,F463))</f>
        <v/>
      </c>
      <c r="C463" s="4" t="str">
        <f>IF(a!I463="","",IF(LEN(a!F463)=11,a!G463,"مصرف کننده"))</f>
        <v/>
      </c>
      <c r="D463" s="4" t="str">
        <f>IF(a!I463="","",IF(LEN(a!F463)=11,2,5))</f>
        <v/>
      </c>
      <c r="E463" s="4"/>
      <c r="F463" s="4" t="str">
        <f>IF(LEN(a!F463)=11,a!F463,"")</f>
        <v/>
      </c>
      <c r="G463" s="4"/>
      <c r="H463" s="4"/>
      <c r="I463" s="4"/>
      <c r="J463" s="4"/>
      <c r="K463" s="4"/>
      <c r="L463" s="4" t="str">
        <f>IF(a!L463="","",a!L463)</f>
        <v/>
      </c>
      <c r="M463" s="4" t="str">
        <f>IF(a!P463="","",a!P463)</f>
        <v/>
      </c>
      <c r="N463" s="4" t="str">
        <f>IF(a!M463="","",a!M463)</f>
        <v/>
      </c>
      <c r="O463" s="4" t="str">
        <f>IF(a!I463&gt;0,1,"")</f>
        <v/>
      </c>
      <c r="P463" s="4" t="str">
        <f>IF(ISBLANK(a!I463),"",a!Q463)</f>
        <v/>
      </c>
      <c r="Q463" s="6" t="str">
        <f>IF(ISBLANK(a!I463),"",a!R463)</f>
        <v/>
      </c>
      <c r="R463" s="6"/>
      <c r="S463" s="6"/>
      <c r="T463" s="6"/>
      <c r="U463" s="6"/>
      <c r="V463" s="6"/>
      <c r="W463" s="6"/>
      <c r="X463" s="7" t="str">
        <f>IF(a!I463&gt;0,TEXT(a!D463,"0000\/00\/00"),"")</f>
        <v/>
      </c>
      <c r="Y463" s="4" t="str">
        <f>IF(a!I463="","",IF(a!E463=2,1,IF(a!E463=1,2,a!E463)))</f>
        <v/>
      </c>
      <c r="Z463" s="4"/>
      <c r="AA463" s="4" t="str">
        <f>IF(a!I463&gt;0,1,"")</f>
        <v/>
      </c>
      <c r="AB463" s="4" t="str">
        <f>IF(a!I463&gt;0,1,"")</f>
        <v/>
      </c>
      <c r="AC463" s="8" t="str">
        <f>IF(a!O463="","",a!O463)</f>
        <v/>
      </c>
      <c r="AD463" s="6" t="str">
        <f>IF(a!S463="","",a!S463)</f>
        <v/>
      </c>
      <c r="AE463" s="6" t="str">
        <f>IF(a!U463="","",a!U463)</f>
        <v/>
      </c>
    </row>
    <row r="464" spans="1:31" x14ac:dyDescent="0.25">
      <c r="A464" s="4" t="str">
        <f>IF(D464="","",IF(D464=2,a!Y464,a!I464))</f>
        <v/>
      </c>
      <c r="B464" s="5" t="str">
        <f>IF(a!G464="","",IF(F464="",100,F464))</f>
        <v/>
      </c>
      <c r="C464" s="4" t="str">
        <f>IF(a!I464="","",IF(LEN(a!F464)=11,a!G464,"مصرف کننده"))</f>
        <v/>
      </c>
      <c r="D464" s="4" t="str">
        <f>IF(a!I464="","",IF(LEN(a!F464)=11,2,5))</f>
        <v/>
      </c>
      <c r="E464" s="4"/>
      <c r="F464" s="4" t="str">
        <f>IF(LEN(a!F464)=11,a!F464,"")</f>
        <v/>
      </c>
      <c r="G464" s="4"/>
      <c r="H464" s="4"/>
      <c r="I464" s="4"/>
      <c r="J464" s="4"/>
      <c r="K464" s="4"/>
      <c r="L464" s="4" t="str">
        <f>IF(a!L464="","",a!L464)</f>
        <v/>
      </c>
      <c r="M464" s="4" t="str">
        <f>IF(a!P464="","",a!P464)</f>
        <v/>
      </c>
      <c r="N464" s="4" t="str">
        <f>IF(a!M464="","",a!M464)</f>
        <v/>
      </c>
      <c r="O464" s="4" t="str">
        <f>IF(a!I464&gt;0,1,"")</f>
        <v/>
      </c>
      <c r="P464" s="4" t="str">
        <f>IF(ISBLANK(a!I464),"",a!Q464)</f>
        <v/>
      </c>
      <c r="Q464" s="6" t="str">
        <f>IF(ISBLANK(a!I464),"",a!R464)</f>
        <v/>
      </c>
      <c r="R464" s="6"/>
      <c r="S464" s="6"/>
      <c r="T464" s="6"/>
      <c r="U464" s="6"/>
      <c r="V464" s="6"/>
      <c r="W464" s="6"/>
      <c r="X464" s="7" t="str">
        <f>IF(a!I464&gt;0,TEXT(a!D464,"0000\/00\/00"),"")</f>
        <v/>
      </c>
      <c r="Y464" s="4" t="str">
        <f>IF(a!I464="","",IF(a!E464=2,1,IF(a!E464=1,2,a!E464)))</f>
        <v/>
      </c>
      <c r="Z464" s="4"/>
      <c r="AA464" s="4" t="str">
        <f>IF(a!I464&gt;0,1,"")</f>
        <v/>
      </c>
      <c r="AB464" s="4" t="str">
        <f>IF(a!I464&gt;0,1,"")</f>
        <v/>
      </c>
      <c r="AC464" s="8" t="str">
        <f>IF(a!O464="","",a!O464)</f>
        <v/>
      </c>
      <c r="AD464" s="6" t="str">
        <f>IF(a!S464="","",a!S464)</f>
        <v/>
      </c>
      <c r="AE464" s="6" t="str">
        <f>IF(a!U464="","",a!U464)</f>
        <v/>
      </c>
    </row>
    <row r="465" spans="1:31" x14ac:dyDescent="0.25">
      <c r="A465" s="4" t="str">
        <f>IF(D465="","",IF(D465=2,a!Y465,a!I465))</f>
        <v/>
      </c>
      <c r="B465" s="5" t="str">
        <f>IF(a!G465="","",IF(F465="",100,F465))</f>
        <v/>
      </c>
      <c r="C465" s="4" t="str">
        <f>IF(a!I465="","",IF(LEN(a!F465)=11,a!G465,"مصرف کننده"))</f>
        <v/>
      </c>
      <c r="D465" s="4" t="str">
        <f>IF(a!I465="","",IF(LEN(a!F465)=11,2,5))</f>
        <v/>
      </c>
      <c r="E465" s="4"/>
      <c r="F465" s="4" t="str">
        <f>IF(LEN(a!F465)=11,a!F465,"")</f>
        <v/>
      </c>
      <c r="G465" s="4"/>
      <c r="H465" s="4"/>
      <c r="I465" s="4"/>
      <c r="J465" s="4"/>
      <c r="K465" s="4"/>
      <c r="L465" s="4" t="str">
        <f>IF(a!L465="","",a!L465)</f>
        <v/>
      </c>
      <c r="M465" s="4" t="str">
        <f>IF(a!P465="","",a!P465)</f>
        <v/>
      </c>
      <c r="N465" s="4" t="str">
        <f>IF(a!M465="","",a!M465)</f>
        <v/>
      </c>
      <c r="O465" s="4" t="str">
        <f>IF(a!I465&gt;0,1,"")</f>
        <v/>
      </c>
      <c r="P465" s="4" t="str">
        <f>IF(ISBLANK(a!I465),"",a!Q465)</f>
        <v/>
      </c>
      <c r="Q465" s="6" t="str">
        <f>IF(ISBLANK(a!I465),"",a!R465)</f>
        <v/>
      </c>
      <c r="R465" s="6"/>
      <c r="S465" s="6"/>
      <c r="T465" s="6"/>
      <c r="U465" s="6"/>
      <c r="V465" s="6"/>
      <c r="W465" s="6"/>
      <c r="X465" s="7" t="str">
        <f>IF(a!I465&gt;0,TEXT(a!D465,"0000\/00\/00"),"")</f>
        <v/>
      </c>
      <c r="Y465" s="4" t="str">
        <f>IF(a!I465="","",IF(a!E465=2,1,IF(a!E465=1,2,a!E465)))</f>
        <v/>
      </c>
      <c r="Z465" s="4"/>
      <c r="AA465" s="4" t="str">
        <f>IF(a!I465&gt;0,1,"")</f>
        <v/>
      </c>
      <c r="AB465" s="4" t="str">
        <f>IF(a!I465&gt;0,1,"")</f>
        <v/>
      </c>
      <c r="AC465" s="8" t="str">
        <f>IF(a!O465="","",a!O465)</f>
        <v/>
      </c>
      <c r="AD465" s="6" t="str">
        <f>IF(a!S465="","",a!S465)</f>
        <v/>
      </c>
      <c r="AE465" s="6" t="str">
        <f>IF(a!U465="","",a!U465)</f>
        <v/>
      </c>
    </row>
    <row r="466" spans="1:31" x14ac:dyDescent="0.25">
      <c r="A466" s="4" t="str">
        <f>IF(D466="","",IF(D466=2,a!Y466,a!I466))</f>
        <v/>
      </c>
      <c r="B466" s="5" t="str">
        <f>IF(a!G466="","",IF(F466="",100,F466))</f>
        <v/>
      </c>
      <c r="C466" s="4" t="str">
        <f>IF(a!I466="","",IF(LEN(a!F466)=11,a!G466,"مصرف کننده"))</f>
        <v/>
      </c>
      <c r="D466" s="4" t="str">
        <f>IF(a!I466="","",IF(LEN(a!F466)=11,2,5))</f>
        <v/>
      </c>
      <c r="E466" s="4"/>
      <c r="F466" s="4" t="str">
        <f>IF(LEN(a!F466)=11,a!F466,"")</f>
        <v/>
      </c>
      <c r="G466" s="4"/>
      <c r="H466" s="4"/>
      <c r="I466" s="4"/>
      <c r="J466" s="4"/>
      <c r="K466" s="4"/>
      <c r="L466" s="4" t="str">
        <f>IF(a!L466="","",a!L466)</f>
        <v/>
      </c>
      <c r="M466" s="4" t="str">
        <f>IF(a!P466="","",a!P466)</f>
        <v/>
      </c>
      <c r="N466" s="4" t="str">
        <f>IF(a!M466="","",a!M466)</f>
        <v/>
      </c>
      <c r="O466" s="4" t="str">
        <f>IF(a!I466&gt;0,1,"")</f>
        <v/>
      </c>
      <c r="P466" s="4" t="str">
        <f>IF(ISBLANK(a!I466),"",a!Q466)</f>
        <v/>
      </c>
      <c r="Q466" s="6" t="str">
        <f>IF(ISBLANK(a!I466),"",a!R466)</f>
        <v/>
      </c>
      <c r="R466" s="6"/>
      <c r="S466" s="6"/>
      <c r="T466" s="6"/>
      <c r="U466" s="6"/>
      <c r="V466" s="6"/>
      <c r="W466" s="6"/>
      <c r="X466" s="7" t="str">
        <f>IF(a!I466&gt;0,TEXT(a!D466,"0000\/00\/00"),"")</f>
        <v/>
      </c>
      <c r="Y466" s="4" t="str">
        <f>IF(a!I466="","",IF(a!E466=2,1,IF(a!E466=1,2,a!E466)))</f>
        <v/>
      </c>
      <c r="Z466" s="4"/>
      <c r="AA466" s="4" t="str">
        <f>IF(a!I466&gt;0,1,"")</f>
        <v/>
      </c>
      <c r="AB466" s="4" t="str">
        <f>IF(a!I466&gt;0,1,"")</f>
        <v/>
      </c>
      <c r="AC466" s="8" t="str">
        <f>IF(a!O466="","",a!O466)</f>
        <v/>
      </c>
      <c r="AD466" s="6" t="str">
        <f>IF(a!S466="","",a!S466)</f>
        <v/>
      </c>
      <c r="AE466" s="6" t="str">
        <f>IF(a!U466="","",a!U466)</f>
        <v/>
      </c>
    </row>
    <row r="467" spans="1:31" x14ac:dyDescent="0.25">
      <c r="A467" s="4" t="str">
        <f>IF(D467="","",IF(D467=2,a!Y467,a!I467))</f>
        <v/>
      </c>
      <c r="B467" s="5" t="str">
        <f>IF(a!G467="","",IF(F467="",100,F467))</f>
        <v/>
      </c>
      <c r="C467" s="4" t="str">
        <f>IF(a!I467="","",IF(LEN(a!F467)=11,a!G467,"مصرف کننده"))</f>
        <v/>
      </c>
      <c r="D467" s="4" t="str">
        <f>IF(a!I467="","",IF(LEN(a!F467)=11,2,5))</f>
        <v/>
      </c>
      <c r="E467" s="4"/>
      <c r="F467" s="4" t="str">
        <f>IF(LEN(a!F467)=11,a!F467,"")</f>
        <v/>
      </c>
      <c r="G467" s="4"/>
      <c r="H467" s="4"/>
      <c r="I467" s="4"/>
      <c r="J467" s="4"/>
      <c r="K467" s="4"/>
      <c r="L467" s="4" t="str">
        <f>IF(a!L467="","",a!L467)</f>
        <v/>
      </c>
      <c r="M467" s="4" t="str">
        <f>IF(a!P467="","",a!P467)</f>
        <v/>
      </c>
      <c r="N467" s="4" t="str">
        <f>IF(a!M467="","",a!M467)</f>
        <v/>
      </c>
      <c r="O467" s="4" t="str">
        <f>IF(a!I467&gt;0,1,"")</f>
        <v/>
      </c>
      <c r="P467" s="4" t="str">
        <f>IF(ISBLANK(a!I467),"",a!Q467)</f>
        <v/>
      </c>
      <c r="Q467" s="6" t="str">
        <f>IF(ISBLANK(a!I467),"",a!R467)</f>
        <v/>
      </c>
      <c r="R467" s="6"/>
      <c r="S467" s="6"/>
      <c r="T467" s="6"/>
      <c r="U467" s="6"/>
      <c r="V467" s="6"/>
      <c r="W467" s="6"/>
      <c r="X467" s="7" t="str">
        <f>IF(a!I467&gt;0,TEXT(a!D467,"0000\/00\/00"),"")</f>
        <v/>
      </c>
      <c r="Y467" s="4" t="str">
        <f>IF(a!I467="","",IF(a!E467=2,1,IF(a!E467=1,2,a!E467)))</f>
        <v/>
      </c>
      <c r="Z467" s="4"/>
      <c r="AA467" s="4" t="str">
        <f>IF(a!I467&gt;0,1,"")</f>
        <v/>
      </c>
      <c r="AB467" s="4" t="str">
        <f>IF(a!I467&gt;0,1,"")</f>
        <v/>
      </c>
      <c r="AC467" s="8" t="str">
        <f>IF(a!O467="","",a!O467)</f>
        <v/>
      </c>
      <c r="AD467" s="6" t="str">
        <f>IF(a!S467="","",a!S467)</f>
        <v/>
      </c>
      <c r="AE467" s="6" t="str">
        <f>IF(a!U467="","",a!U467)</f>
        <v/>
      </c>
    </row>
    <row r="468" spans="1:31" x14ac:dyDescent="0.25">
      <c r="A468" s="4" t="str">
        <f>IF(D468="","",IF(D468=2,a!Y468,a!I468))</f>
        <v/>
      </c>
      <c r="B468" s="5" t="str">
        <f>IF(a!G468="","",IF(F468="",100,F468))</f>
        <v/>
      </c>
      <c r="C468" s="4" t="str">
        <f>IF(a!I468="","",IF(LEN(a!F468)=11,a!G468,"مصرف کننده"))</f>
        <v/>
      </c>
      <c r="D468" s="4" t="str">
        <f>IF(a!I468="","",IF(LEN(a!F468)=11,2,5))</f>
        <v/>
      </c>
      <c r="E468" s="4"/>
      <c r="F468" s="4" t="str">
        <f>IF(LEN(a!F468)=11,a!F468,"")</f>
        <v/>
      </c>
      <c r="G468" s="4"/>
      <c r="H468" s="4"/>
      <c r="I468" s="4"/>
      <c r="J468" s="4"/>
      <c r="K468" s="4"/>
      <c r="L468" s="4" t="str">
        <f>IF(a!L468="","",a!L468)</f>
        <v/>
      </c>
      <c r="M468" s="4" t="str">
        <f>IF(a!P468="","",a!P468)</f>
        <v/>
      </c>
      <c r="N468" s="4" t="str">
        <f>IF(a!M468="","",a!M468)</f>
        <v/>
      </c>
      <c r="O468" s="4" t="str">
        <f>IF(a!I468&gt;0,1,"")</f>
        <v/>
      </c>
      <c r="P468" s="4" t="str">
        <f>IF(ISBLANK(a!I468),"",a!Q468)</f>
        <v/>
      </c>
      <c r="Q468" s="6" t="str">
        <f>IF(ISBLANK(a!I468),"",a!R468)</f>
        <v/>
      </c>
      <c r="R468" s="6"/>
      <c r="S468" s="6"/>
      <c r="T468" s="6"/>
      <c r="U468" s="6"/>
      <c r="V468" s="6"/>
      <c r="W468" s="6"/>
      <c r="X468" s="7" t="str">
        <f>IF(a!I468&gt;0,TEXT(a!D468,"0000\/00\/00"),"")</f>
        <v/>
      </c>
      <c r="Y468" s="4" t="str">
        <f>IF(a!I468="","",IF(a!E468=2,1,IF(a!E468=1,2,a!E468)))</f>
        <v/>
      </c>
      <c r="Z468" s="4"/>
      <c r="AA468" s="4" t="str">
        <f>IF(a!I468&gt;0,1,"")</f>
        <v/>
      </c>
      <c r="AB468" s="4" t="str">
        <f>IF(a!I468&gt;0,1,"")</f>
        <v/>
      </c>
      <c r="AC468" s="8" t="str">
        <f>IF(a!O468="","",a!O468)</f>
        <v/>
      </c>
      <c r="AD468" s="6" t="str">
        <f>IF(a!S468="","",a!S468)</f>
        <v/>
      </c>
      <c r="AE468" s="6" t="str">
        <f>IF(a!U468="","",a!U468)</f>
        <v/>
      </c>
    </row>
    <row r="469" spans="1:31" x14ac:dyDescent="0.25">
      <c r="A469" s="4" t="str">
        <f>IF(D469="","",IF(D469=2,a!Y469,a!I469))</f>
        <v/>
      </c>
      <c r="B469" s="5" t="str">
        <f>IF(a!G469="","",IF(F469="",100,F469))</f>
        <v/>
      </c>
      <c r="C469" s="4" t="str">
        <f>IF(a!I469="","",IF(LEN(a!F469)=11,a!G469,"مصرف کننده"))</f>
        <v/>
      </c>
      <c r="D469" s="4" t="str">
        <f>IF(a!I469="","",IF(LEN(a!F469)=11,2,5))</f>
        <v/>
      </c>
      <c r="E469" s="4"/>
      <c r="F469" s="4" t="str">
        <f>IF(LEN(a!F469)=11,a!F469,"")</f>
        <v/>
      </c>
      <c r="G469" s="4"/>
      <c r="H469" s="4"/>
      <c r="I469" s="4"/>
      <c r="J469" s="4"/>
      <c r="K469" s="4"/>
      <c r="L469" s="4" t="str">
        <f>IF(a!L469="","",a!L469)</f>
        <v/>
      </c>
      <c r="M469" s="4" t="str">
        <f>IF(a!P469="","",a!P469)</f>
        <v/>
      </c>
      <c r="N469" s="4" t="str">
        <f>IF(a!M469="","",a!M469)</f>
        <v/>
      </c>
      <c r="O469" s="4" t="str">
        <f>IF(a!I469&gt;0,1,"")</f>
        <v/>
      </c>
      <c r="P469" s="4" t="str">
        <f>IF(ISBLANK(a!I469),"",a!Q469)</f>
        <v/>
      </c>
      <c r="Q469" s="6" t="str">
        <f>IF(ISBLANK(a!I469),"",a!R469)</f>
        <v/>
      </c>
      <c r="R469" s="6"/>
      <c r="S469" s="6"/>
      <c r="T469" s="6"/>
      <c r="U469" s="6"/>
      <c r="V469" s="6"/>
      <c r="W469" s="6"/>
      <c r="X469" s="7" t="str">
        <f>IF(a!I469&gt;0,TEXT(a!D469,"0000\/00\/00"),"")</f>
        <v/>
      </c>
      <c r="Y469" s="4" t="str">
        <f>IF(a!I469="","",IF(a!E469=2,1,IF(a!E469=1,2,a!E469)))</f>
        <v/>
      </c>
      <c r="Z469" s="4"/>
      <c r="AA469" s="4" t="str">
        <f>IF(a!I469&gt;0,1,"")</f>
        <v/>
      </c>
      <c r="AB469" s="4" t="str">
        <f>IF(a!I469&gt;0,1,"")</f>
        <v/>
      </c>
      <c r="AC469" s="8" t="str">
        <f>IF(a!O469="","",a!O469)</f>
        <v/>
      </c>
      <c r="AD469" s="6" t="str">
        <f>IF(a!S469="","",a!S469)</f>
        <v/>
      </c>
      <c r="AE469" s="6" t="str">
        <f>IF(a!U469="","",a!U469)</f>
        <v/>
      </c>
    </row>
    <row r="470" spans="1:31" x14ac:dyDescent="0.25">
      <c r="A470" s="4" t="str">
        <f>IF(D470="","",IF(D470=2,a!Y470,a!I470))</f>
        <v/>
      </c>
      <c r="B470" s="5" t="str">
        <f>IF(a!G470="","",IF(F470="",100,F470))</f>
        <v/>
      </c>
      <c r="C470" s="4" t="str">
        <f>IF(a!I470="","",IF(LEN(a!F470)=11,a!G470,"مصرف کننده"))</f>
        <v/>
      </c>
      <c r="D470" s="4" t="str">
        <f>IF(a!I470="","",IF(LEN(a!F470)=11,2,5))</f>
        <v/>
      </c>
      <c r="E470" s="4"/>
      <c r="F470" s="4" t="str">
        <f>IF(LEN(a!F470)=11,a!F470,"")</f>
        <v/>
      </c>
      <c r="G470" s="4"/>
      <c r="H470" s="4"/>
      <c r="I470" s="4"/>
      <c r="J470" s="4"/>
      <c r="K470" s="4"/>
      <c r="L470" s="4" t="str">
        <f>IF(a!L470="","",a!L470)</f>
        <v/>
      </c>
      <c r="M470" s="4" t="str">
        <f>IF(a!P470="","",a!P470)</f>
        <v/>
      </c>
      <c r="N470" s="4" t="str">
        <f>IF(a!M470="","",a!M470)</f>
        <v/>
      </c>
      <c r="O470" s="4" t="str">
        <f>IF(a!I470&gt;0,1,"")</f>
        <v/>
      </c>
      <c r="P470" s="4" t="str">
        <f>IF(ISBLANK(a!I470),"",a!Q470)</f>
        <v/>
      </c>
      <c r="Q470" s="6" t="str">
        <f>IF(ISBLANK(a!I470),"",a!R470)</f>
        <v/>
      </c>
      <c r="R470" s="6"/>
      <c r="S470" s="6"/>
      <c r="T470" s="6"/>
      <c r="U470" s="6"/>
      <c r="V470" s="6"/>
      <c r="W470" s="6"/>
      <c r="X470" s="7" t="str">
        <f>IF(a!I470&gt;0,TEXT(a!D470,"0000\/00\/00"),"")</f>
        <v/>
      </c>
      <c r="Y470" s="4" t="str">
        <f>IF(a!I470="","",IF(a!E470=2,1,IF(a!E470=1,2,a!E470)))</f>
        <v/>
      </c>
      <c r="Z470" s="4"/>
      <c r="AA470" s="4" t="str">
        <f>IF(a!I470&gt;0,1,"")</f>
        <v/>
      </c>
      <c r="AB470" s="4" t="str">
        <f>IF(a!I470&gt;0,1,"")</f>
        <v/>
      </c>
      <c r="AC470" s="8" t="str">
        <f>IF(a!O470="","",a!O470)</f>
        <v/>
      </c>
      <c r="AD470" s="6" t="str">
        <f>IF(a!S470="","",a!S470)</f>
        <v/>
      </c>
      <c r="AE470" s="6" t="str">
        <f>IF(a!U470="","",a!U470)</f>
        <v/>
      </c>
    </row>
    <row r="471" spans="1:31" x14ac:dyDescent="0.25">
      <c r="A471" s="4" t="str">
        <f>IF(D471="","",IF(D471=2,a!Y471,a!I471))</f>
        <v/>
      </c>
      <c r="B471" s="5" t="str">
        <f>IF(a!G471="","",IF(F471="",100,F471))</f>
        <v/>
      </c>
      <c r="C471" s="4" t="str">
        <f>IF(a!I471="","",IF(LEN(a!F471)=11,a!G471,"مصرف کننده"))</f>
        <v/>
      </c>
      <c r="D471" s="4" t="str">
        <f>IF(a!I471="","",IF(LEN(a!F471)=11,2,5))</f>
        <v/>
      </c>
      <c r="E471" s="4"/>
      <c r="F471" s="4" t="str">
        <f>IF(LEN(a!F471)=11,a!F471,"")</f>
        <v/>
      </c>
      <c r="G471" s="4"/>
      <c r="H471" s="4"/>
      <c r="I471" s="4"/>
      <c r="J471" s="4"/>
      <c r="K471" s="4"/>
      <c r="L471" s="4" t="str">
        <f>IF(a!L471="","",a!L471)</f>
        <v/>
      </c>
      <c r="M471" s="4" t="str">
        <f>IF(a!P471="","",a!P471)</f>
        <v/>
      </c>
      <c r="N471" s="4" t="str">
        <f>IF(a!M471="","",a!M471)</f>
        <v/>
      </c>
      <c r="O471" s="4" t="str">
        <f>IF(a!I471&gt;0,1,"")</f>
        <v/>
      </c>
      <c r="P471" s="4" t="str">
        <f>IF(ISBLANK(a!I471),"",a!Q471)</f>
        <v/>
      </c>
      <c r="Q471" s="6" t="str">
        <f>IF(ISBLANK(a!I471),"",a!R471)</f>
        <v/>
      </c>
      <c r="R471" s="6"/>
      <c r="S471" s="6"/>
      <c r="T471" s="6"/>
      <c r="U471" s="6"/>
      <c r="V471" s="6"/>
      <c r="W471" s="6"/>
      <c r="X471" s="7" t="str">
        <f>IF(a!I471&gt;0,TEXT(a!D471,"0000\/00\/00"),"")</f>
        <v/>
      </c>
      <c r="Y471" s="4" t="str">
        <f>IF(a!I471="","",IF(a!E471=2,1,IF(a!E471=1,2,a!E471)))</f>
        <v/>
      </c>
      <c r="Z471" s="4"/>
      <c r="AA471" s="4" t="str">
        <f>IF(a!I471&gt;0,1,"")</f>
        <v/>
      </c>
      <c r="AB471" s="4" t="str">
        <f>IF(a!I471&gt;0,1,"")</f>
        <v/>
      </c>
      <c r="AC471" s="8" t="str">
        <f>IF(a!O471="","",a!O471)</f>
        <v/>
      </c>
      <c r="AD471" s="6" t="str">
        <f>IF(a!S471="","",a!S471)</f>
        <v/>
      </c>
      <c r="AE471" s="6" t="str">
        <f>IF(a!U471="","",a!U471)</f>
        <v/>
      </c>
    </row>
    <row r="472" spans="1:31" x14ac:dyDescent="0.25">
      <c r="A472" s="4" t="str">
        <f>IF(D472="","",IF(D472=2,a!Y472,a!I472))</f>
        <v/>
      </c>
      <c r="B472" s="5" t="str">
        <f>IF(a!G472="","",IF(F472="",100,F472))</f>
        <v/>
      </c>
      <c r="C472" s="4" t="str">
        <f>IF(a!I472="","",IF(LEN(a!F472)=11,a!G472,"مصرف کننده"))</f>
        <v/>
      </c>
      <c r="D472" s="4" t="str">
        <f>IF(a!I472="","",IF(LEN(a!F472)=11,2,5))</f>
        <v/>
      </c>
      <c r="E472" s="4"/>
      <c r="F472" s="4" t="str">
        <f>IF(LEN(a!F472)=11,a!F472,"")</f>
        <v/>
      </c>
      <c r="G472" s="4"/>
      <c r="H472" s="4"/>
      <c r="I472" s="4"/>
      <c r="J472" s="4"/>
      <c r="K472" s="4"/>
      <c r="L472" s="4" t="str">
        <f>IF(a!L472="","",a!L472)</f>
        <v/>
      </c>
      <c r="M472" s="4" t="str">
        <f>IF(a!P472="","",a!P472)</f>
        <v/>
      </c>
      <c r="N472" s="4" t="str">
        <f>IF(a!M472="","",a!M472)</f>
        <v/>
      </c>
      <c r="O472" s="4" t="str">
        <f>IF(a!I472&gt;0,1,"")</f>
        <v/>
      </c>
      <c r="P472" s="4" t="str">
        <f>IF(ISBLANK(a!I472),"",a!Q472)</f>
        <v/>
      </c>
      <c r="Q472" s="6" t="str">
        <f>IF(ISBLANK(a!I472),"",a!R472)</f>
        <v/>
      </c>
      <c r="R472" s="6"/>
      <c r="S472" s="6"/>
      <c r="T472" s="6"/>
      <c r="U472" s="6"/>
      <c r="V472" s="6"/>
      <c r="W472" s="6"/>
      <c r="X472" s="7" t="str">
        <f>IF(a!I472&gt;0,TEXT(a!D472,"0000\/00\/00"),"")</f>
        <v/>
      </c>
      <c r="Y472" s="4" t="str">
        <f>IF(a!I472="","",IF(a!E472=2,1,IF(a!E472=1,2,a!E472)))</f>
        <v/>
      </c>
      <c r="Z472" s="4"/>
      <c r="AA472" s="4" t="str">
        <f>IF(a!I472&gt;0,1,"")</f>
        <v/>
      </c>
      <c r="AB472" s="4" t="str">
        <f>IF(a!I472&gt;0,1,"")</f>
        <v/>
      </c>
      <c r="AC472" s="8" t="str">
        <f>IF(a!O472="","",a!O472)</f>
        <v/>
      </c>
      <c r="AD472" s="6" t="str">
        <f>IF(a!S472="","",a!S472)</f>
        <v/>
      </c>
      <c r="AE472" s="6" t="str">
        <f>IF(a!U472="","",a!U472)</f>
        <v/>
      </c>
    </row>
    <row r="473" spans="1:31" x14ac:dyDescent="0.25">
      <c r="A473" s="4" t="str">
        <f>IF(D473="","",IF(D473=2,a!Y473,a!I473))</f>
        <v/>
      </c>
      <c r="B473" s="5" t="str">
        <f>IF(a!G473="","",IF(F473="",100,F473))</f>
        <v/>
      </c>
      <c r="C473" s="4" t="str">
        <f>IF(a!I473="","",IF(LEN(a!F473)=11,a!G473,"مصرف کننده"))</f>
        <v/>
      </c>
      <c r="D473" s="4" t="str">
        <f>IF(a!I473="","",IF(LEN(a!F473)=11,2,5))</f>
        <v/>
      </c>
      <c r="E473" s="4"/>
      <c r="F473" s="4" t="str">
        <f>IF(LEN(a!F473)=11,a!F473,"")</f>
        <v/>
      </c>
      <c r="G473" s="4"/>
      <c r="H473" s="4"/>
      <c r="I473" s="4"/>
      <c r="J473" s="4"/>
      <c r="K473" s="4"/>
      <c r="L473" s="4" t="str">
        <f>IF(a!L473="","",a!L473)</f>
        <v/>
      </c>
      <c r="M473" s="4" t="str">
        <f>IF(a!P473="","",a!P473)</f>
        <v/>
      </c>
      <c r="N473" s="4" t="str">
        <f>IF(a!M473="","",a!M473)</f>
        <v/>
      </c>
      <c r="O473" s="4" t="str">
        <f>IF(a!I473&gt;0,1,"")</f>
        <v/>
      </c>
      <c r="P473" s="4" t="str">
        <f>IF(ISBLANK(a!I473),"",a!Q473)</f>
        <v/>
      </c>
      <c r="Q473" s="6" t="str">
        <f>IF(ISBLANK(a!I473),"",a!R473)</f>
        <v/>
      </c>
      <c r="R473" s="6"/>
      <c r="S473" s="6"/>
      <c r="T473" s="6"/>
      <c r="U473" s="6"/>
      <c r="V473" s="6"/>
      <c r="W473" s="6"/>
      <c r="X473" s="7" t="str">
        <f>IF(a!I473&gt;0,TEXT(a!D473,"0000\/00\/00"),"")</f>
        <v/>
      </c>
      <c r="Y473" s="4" t="str">
        <f>IF(a!I473="","",IF(a!E473=2,1,IF(a!E473=1,2,a!E473)))</f>
        <v/>
      </c>
      <c r="Z473" s="4"/>
      <c r="AA473" s="4" t="str">
        <f>IF(a!I473&gt;0,1,"")</f>
        <v/>
      </c>
      <c r="AB473" s="4" t="str">
        <f>IF(a!I473&gt;0,1,"")</f>
        <v/>
      </c>
      <c r="AC473" s="8" t="str">
        <f>IF(a!O473="","",a!O473)</f>
        <v/>
      </c>
      <c r="AD473" s="6" t="str">
        <f>IF(a!S473="","",a!S473)</f>
        <v/>
      </c>
      <c r="AE473" s="6" t="str">
        <f>IF(a!U473="","",a!U473)</f>
        <v/>
      </c>
    </row>
    <row r="474" spans="1:31" x14ac:dyDescent="0.25">
      <c r="A474" s="4" t="str">
        <f>IF(D474="","",IF(D474=2,a!Y474,a!I474))</f>
        <v/>
      </c>
      <c r="B474" s="5" t="str">
        <f>IF(a!G474="","",IF(F474="",100,F474))</f>
        <v/>
      </c>
      <c r="C474" s="4" t="str">
        <f>IF(a!I474="","",IF(LEN(a!F474)=11,a!G474,"مصرف کننده"))</f>
        <v/>
      </c>
      <c r="D474" s="4" t="str">
        <f>IF(a!I474="","",IF(LEN(a!F474)=11,2,5))</f>
        <v/>
      </c>
      <c r="E474" s="4"/>
      <c r="F474" s="4" t="str">
        <f>IF(LEN(a!F474)=11,a!F474,"")</f>
        <v/>
      </c>
      <c r="G474" s="4"/>
      <c r="H474" s="4"/>
      <c r="I474" s="4"/>
      <c r="J474" s="4"/>
      <c r="K474" s="4"/>
      <c r="L474" s="4" t="str">
        <f>IF(a!L474="","",a!L474)</f>
        <v/>
      </c>
      <c r="M474" s="4" t="str">
        <f>IF(a!P474="","",a!P474)</f>
        <v/>
      </c>
      <c r="N474" s="4" t="str">
        <f>IF(a!M474="","",a!M474)</f>
        <v/>
      </c>
      <c r="O474" s="4" t="str">
        <f>IF(a!I474&gt;0,1,"")</f>
        <v/>
      </c>
      <c r="P474" s="4" t="str">
        <f>IF(ISBLANK(a!I474),"",a!Q474)</f>
        <v/>
      </c>
      <c r="Q474" s="6" t="str">
        <f>IF(ISBLANK(a!I474),"",a!R474)</f>
        <v/>
      </c>
      <c r="R474" s="6"/>
      <c r="S474" s="6"/>
      <c r="T474" s="6"/>
      <c r="U474" s="6"/>
      <c r="V474" s="6"/>
      <c r="W474" s="6"/>
      <c r="X474" s="7" t="str">
        <f>IF(a!I474&gt;0,TEXT(a!D474,"0000\/00\/00"),"")</f>
        <v/>
      </c>
      <c r="Y474" s="4" t="str">
        <f>IF(a!I474="","",IF(a!E474=2,1,IF(a!E474=1,2,a!E474)))</f>
        <v/>
      </c>
      <c r="Z474" s="4"/>
      <c r="AA474" s="4" t="str">
        <f>IF(a!I474&gt;0,1,"")</f>
        <v/>
      </c>
      <c r="AB474" s="4" t="str">
        <f>IF(a!I474&gt;0,1,"")</f>
        <v/>
      </c>
      <c r="AC474" s="8" t="str">
        <f>IF(a!O474="","",a!O474)</f>
        <v/>
      </c>
      <c r="AD474" s="6" t="str">
        <f>IF(a!S474="","",a!S474)</f>
        <v/>
      </c>
      <c r="AE474" s="6" t="str">
        <f>IF(a!U474="","",a!U474)</f>
        <v/>
      </c>
    </row>
    <row r="475" spans="1:31" x14ac:dyDescent="0.25">
      <c r="A475" s="4" t="str">
        <f>IF(D475="","",IF(D475=2,a!Y475,a!I475))</f>
        <v/>
      </c>
      <c r="B475" s="5" t="str">
        <f>IF(a!G475="","",IF(F475="",100,F475))</f>
        <v/>
      </c>
      <c r="C475" s="4" t="str">
        <f>IF(a!I475="","",IF(LEN(a!F475)=11,a!G475,"مصرف کننده"))</f>
        <v/>
      </c>
      <c r="D475" s="4" t="str">
        <f>IF(a!I475="","",IF(LEN(a!F475)=11,2,5))</f>
        <v/>
      </c>
      <c r="E475" s="4"/>
      <c r="F475" s="4" t="str">
        <f>IF(LEN(a!F475)=11,a!F475,"")</f>
        <v/>
      </c>
      <c r="G475" s="4"/>
      <c r="H475" s="4"/>
      <c r="I475" s="4"/>
      <c r="J475" s="4"/>
      <c r="K475" s="4"/>
      <c r="L475" s="4" t="str">
        <f>IF(a!L475="","",a!L475)</f>
        <v/>
      </c>
      <c r="M475" s="4" t="str">
        <f>IF(a!P475="","",a!P475)</f>
        <v/>
      </c>
      <c r="N475" s="4" t="str">
        <f>IF(a!M475="","",a!M475)</f>
        <v/>
      </c>
      <c r="O475" s="4" t="str">
        <f>IF(a!I475&gt;0,1,"")</f>
        <v/>
      </c>
      <c r="P475" s="4" t="str">
        <f>IF(ISBLANK(a!I475),"",a!Q475)</f>
        <v/>
      </c>
      <c r="Q475" s="6" t="str">
        <f>IF(ISBLANK(a!I475),"",a!R475)</f>
        <v/>
      </c>
      <c r="R475" s="6"/>
      <c r="S475" s="6"/>
      <c r="T475" s="6"/>
      <c r="U475" s="6"/>
      <c r="V475" s="6"/>
      <c r="W475" s="6"/>
      <c r="X475" s="7" t="str">
        <f>IF(a!I475&gt;0,TEXT(a!D475,"0000\/00\/00"),"")</f>
        <v/>
      </c>
      <c r="Y475" s="4" t="str">
        <f>IF(a!I475="","",IF(a!E475=2,1,IF(a!E475=1,2,a!E475)))</f>
        <v/>
      </c>
      <c r="Z475" s="4"/>
      <c r="AA475" s="4" t="str">
        <f>IF(a!I475&gt;0,1,"")</f>
        <v/>
      </c>
      <c r="AB475" s="4" t="str">
        <f>IF(a!I475&gt;0,1,"")</f>
        <v/>
      </c>
      <c r="AC475" s="8" t="str">
        <f>IF(a!O475="","",a!O475)</f>
        <v/>
      </c>
      <c r="AD475" s="6" t="str">
        <f>IF(a!S475="","",a!S475)</f>
        <v/>
      </c>
      <c r="AE475" s="6" t="str">
        <f>IF(a!U475="","",a!U475)</f>
        <v/>
      </c>
    </row>
    <row r="476" spans="1:31" x14ac:dyDescent="0.25">
      <c r="A476" s="4" t="str">
        <f>IF(D476="","",IF(D476=2,a!Y476,a!I476))</f>
        <v/>
      </c>
      <c r="B476" s="5" t="str">
        <f>IF(a!G476="","",IF(F476="",100,F476))</f>
        <v/>
      </c>
      <c r="C476" s="4" t="str">
        <f>IF(a!I476="","",IF(LEN(a!F476)=11,a!G476,"مصرف کننده"))</f>
        <v/>
      </c>
      <c r="D476" s="4" t="str">
        <f>IF(a!I476="","",IF(LEN(a!F476)=11,2,5))</f>
        <v/>
      </c>
      <c r="E476" s="4"/>
      <c r="F476" s="4" t="str">
        <f>IF(LEN(a!F476)=11,a!F476,"")</f>
        <v/>
      </c>
      <c r="G476" s="4"/>
      <c r="H476" s="4"/>
      <c r="I476" s="4"/>
      <c r="J476" s="4"/>
      <c r="K476" s="4"/>
      <c r="L476" s="4" t="str">
        <f>IF(a!L476="","",a!L476)</f>
        <v/>
      </c>
      <c r="M476" s="4" t="str">
        <f>IF(a!P476="","",a!P476)</f>
        <v/>
      </c>
      <c r="N476" s="4" t="str">
        <f>IF(a!M476="","",a!M476)</f>
        <v/>
      </c>
      <c r="O476" s="4" t="str">
        <f>IF(a!I476&gt;0,1,"")</f>
        <v/>
      </c>
      <c r="P476" s="4" t="str">
        <f>IF(ISBLANK(a!I476),"",a!Q476)</f>
        <v/>
      </c>
      <c r="Q476" s="6" t="str">
        <f>IF(ISBLANK(a!I476),"",a!R476)</f>
        <v/>
      </c>
      <c r="R476" s="6"/>
      <c r="S476" s="6"/>
      <c r="T476" s="6"/>
      <c r="U476" s="6"/>
      <c r="V476" s="6"/>
      <c r="W476" s="6"/>
      <c r="X476" s="7" t="str">
        <f>IF(a!I476&gt;0,TEXT(a!D476,"0000\/00\/00"),"")</f>
        <v/>
      </c>
      <c r="Y476" s="4" t="str">
        <f>IF(a!I476="","",IF(a!E476=2,1,IF(a!E476=1,2,a!E476)))</f>
        <v/>
      </c>
      <c r="Z476" s="4"/>
      <c r="AA476" s="4" t="str">
        <f>IF(a!I476&gt;0,1,"")</f>
        <v/>
      </c>
      <c r="AB476" s="4" t="str">
        <f>IF(a!I476&gt;0,1,"")</f>
        <v/>
      </c>
      <c r="AC476" s="8" t="str">
        <f>IF(a!O476="","",a!O476)</f>
        <v/>
      </c>
      <c r="AD476" s="6" t="str">
        <f>IF(a!S476="","",a!S476)</f>
        <v/>
      </c>
      <c r="AE476" s="6" t="str">
        <f>IF(a!U476="","",a!U476)</f>
        <v/>
      </c>
    </row>
    <row r="477" spans="1:31" x14ac:dyDescent="0.25">
      <c r="A477" s="4" t="str">
        <f>IF(D477="","",IF(D477=2,a!Y477,a!I477))</f>
        <v/>
      </c>
      <c r="B477" s="5" t="str">
        <f>IF(a!G477="","",IF(F477="",100,F477))</f>
        <v/>
      </c>
      <c r="C477" s="4" t="str">
        <f>IF(a!I477="","",IF(LEN(a!F477)=11,a!G477,"مصرف کننده"))</f>
        <v/>
      </c>
      <c r="D477" s="4" t="str">
        <f>IF(a!I477="","",IF(LEN(a!F477)=11,2,5))</f>
        <v/>
      </c>
      <c r="E477" s="4"/>
      <c r="F477" s="4" t="str">
        <f>IF(LEN(a!F477)=11,a!F477,"")</f>
        <v/>
      </c>
      <c r="G477" s="4"/>
      <c r="H477" s="4"/>
      <c r="I477" s="4"/>
      <c r="J477" s="4"/>
      <c r="K477" s="4"/>
      <c r="L477" s="4" t="str">
        <f>IF(a!L477="","",a!L477)</f>
        <v/>
      </c>
      <c r="M477" s="4" t="str">
        <f>IF(a!P477="","",a!P477)</f>
        <v/>
      </c>
      <c r="N477" s="4" t="str">
        <f>IF(a!M477="","",a!M477)</f>
        <v/>
      </c>
      <c r="O477" s="4" t="str">
        <f>IF(a!I477&gt;0,1,"")</f>
        <v/>
      </c>
      <c r="P477" s="4" t="str">
        <f>IF(ISBLANK(a!I477),"",a!Q477)</f>
        <v/>
      </c>
      <c r="Q477" s="6" t="str">
        <f>IF(ISBLANK(a!I477),"",a!R477)</f>
        <v/>
      </c>
      <c r="R477" s="6"/>
      <c r="S477" s="6"/>
      <c r="T477" s="6"/>
      <c r="U477" s="6"/>
      <c r="V477" s="6"/>
      <c r="W477" s="6"/>
      <c r="X477" s="7" t="str">
        <f>IF(a!I477&gt;0,TEXT(a!D477,"0000\/00\/00"),"")</f>
        <v/>
      </c>
      <c r="Y477" s="4" t="str">
        <f>IF(a!I477="","",IF(a!E477=2,1,IF(a!E477=1,2,a!E477)))</f>
        <v/>
      </c>
      <c r="Z477" s="4"/>
      <c r="AA477" s="4" t="str">
        <f>IF(a!I477&gt;0,1,"")</f>
        <v/>
      </c>
      <c r="AB477" s="4" t="str">
        <f>IF(a!I477&gt;0,1,"")</f>
        <v/>
      </c>
      <c r="AC477" s="8" t="str">
        <f>IF(a!O477="","",a!O477)</f>
        <v/>
      </c>
      <c r="AD477" s="6" t="str">
        <f>IF(a!S477="","",a!S477)</f>
        <v/>
      </c>
      <c r="AE477" s="6" t="str">
        <f>IF(a!U477="","",a!U477)</f>
        <v/>
      </c>
    </row>
    <row r="478" spans="1:31" x14ac:dyDescent="0.25">
      <c r="A478" s="4" t="str">
        <f>IF(D478="","",IF(D478=2,a!Y478,a!I478))</f>
        <v/>
      </c>
      <c r="B478" s="5" t="str">
        <f>IF(a!G478="","",IF(F478="",100,F478))</f>
        <v/>
      </c>
      <c r="C478" s="4" t="str">
        <f>IF(a!I478="","",IF(LEN(a!F478)=11,a!G478,"مصرف کننده"))</f>
        <v/>
      </c>
      <c r="D478" s="4" t="str">
        <f>IF(a!I478="","",IF(LEN(a!F478)=11,2,5))</f>
        <v/>
      </c>
      <c r="E478" s="4"/>
      <c r="F478" s="4" t="str">
        <f>IF(LEN(a!F478)=11,a!F478,"")</f>
        <v/>
      </c>
      <c r="G478" s="4"/>
      <c r="H478" s="4"/>
      <c r="I478" s="4"/>
      <c r="J478" s="4"/>
      <c r="K478" s="4"/>
      <c r="L478" s="4" t="str">
        <f>IF(a!L478="","",a!L478)</f>
        <v/>
      </c>
      <c r="M478" s="4" t="str">
        <f>IF(a!P478="","",a!P478)</f>
        <v/>
      </c>
      <c r="N478" s="4" t="str">
        <f>IF(a!M478="","",a!M478)</f>
        <v/>
      </c>
      <c r="O478" s="4" t="str">
        <f>IF(a!I478&gt;0,1,"")</f>
        <v/>
      </c>
      <c r="P478" s="4" t="str">
        <f>IF(ISBLANK(a!I478),"",a!Q478)</f>
        <v/>
      </c>
      <c r="Q478" s="6" t="str">
        <f>IF(ISBLANK(a!I478),"",a!R478)</f>
        <v/>
      </c>
      <c r="R478" s="6"/>
      <c r="S478" s="6"/>
      <c r="T478" s="6"/>
      <c r="U478" s="6"/>
      <c r="V478" s="6"/>
      <c r="W478" s="6"/>
      <c r="X478" s="7" t="str">
        <f>IF(a!I478&gt;0,TEXT(a!D478,"0000\/00\/00"),"")</f>
        <v/>
      </c>
      <c r="Y478" s="4" t="str">
        <f>IF(a!I478="","",IF(a!E478=2,1,IF(a!E478=1,2,a!E478)))</f>
        <v/>
      </c>
      <c r="Z478" s="4"/>
      <c r="AA478" s="4" t="str">
        <f>IF(a!I478&gt;0,1,"")</f>
        <v/>
      </c>
      <c r="AB478" s="4" t="str">
        <f>IF(a!I478&gt;0,1,"")</f>
        <v/>
      </c>
      <c r="AC478" s="8" t="str">
        <f>IF(a!O478="","",a!O478)</f>
        <v/>
      </c>
      <c r="AD478" s="6" t="str">
        <f>IF(a!S478="","",a!S478)</f>
        <v/>
      </c>
      <c r="AE478" s="6" t="str">
        <f>IF(a!U478="","",a!U478)</f>
        <v/>
      </c>
    </row>
    <row r="479" spans="1:31" x14ac:dyDescent="0.25">
      <c r="A479" s="4" t="str">
        <f>IF(D479="","",IF(D479=2,a!Y479,a!I479))</f>
        <v/>
      </c>
      <c r="B479" s="5" t="str">
        <f>IF(a!G479="","",IF(F479="",100,F479))</f>
        <v/>
      </c>
      <c r="C479" s="4" t="str">
        <f>IF(a!I479="","",IF(LEN(a!F479)=11,a!G479,"مصرف کننده"))</f>
        <v/>
      </c>
      <c r="D479" s="4" t="str">
        <f>IF(a!I479="","",IF(LEN(a!F479)=11,2,5))</f>
        <v/>
      </c>
      <c r="E479" s="4"/>
      <c r="F479" s="4" t="str">
        <f>IF(LEN(a!F479)=11,a!F479,"")</f>
        <v/>
      </c>
      <c r="G479" s="4"/>
      <c r="H479" s="4"/>
      <c r="I479" s="4"/>
      <c r="J479" s="4"/>
      <c r="K479" s="4"/>
      <c r="L479" s="4" t="str">
        <f>IF(a!L479="","",a!L479)</f>
        <v/>
      </c>
      <c r="M479" s="4" t="str">
        <f>IF(a!P479="","",a!P479)</f>
        <v/>
      </c>
      <c r="N479" s="4" t="str">
        <f>IF(a!M479="","",a!M479)</f>
        <v/>
      </c>
      <c r="O479" s="4" t="str">
        <f>IF(a!I479&gt;0,1,"")</f>
        <v/>
      </c>
      <c r="P479" s="4" t="str">
        <f>IF(ISBLANK(a!I479),"",a!Q479)</f>
        <v/>
      </c>
      <c r="Q479" s="6" t="str">
        <f>IF(ISBLANK(a!I479),"",a!R479)</f>
        <v/>
      </c>
      <c r="R479" s="6"/>
      <c r="S479" s="6"/>
      <c r="T479" s="6"/>
      <c r="U479" s="6"/>
      <c r="V479" s="6"/>
      <c r="W479" s="6"/>
      <c r="X479" s="7" t="str">
        <f>IF(a!I479&gt;0,TEXT(a!D479,"0000\/00\/00"),"")</f>
        <v/>
      </c>
      <c r="Y479" s="4" t="str">
        <f>IF(a!I479="","",IF(a!E479=2,1,IF(a!E479=1,2,a!E479)))</f>
        <v/>
      </c>
      <c r="Z479" s="4"/>
      <c r="AA479" s="4" t="str">
        <f>IF(a!I479&gt;0,1,"")</f>
        <v/>
      </c>
      <c r="AB479" s="4" t="str">
        <f>IF(a!I479&gt;0,1,"")</f>
        <v/>
      </c>
      <c r="AC479" s="8" t="str">
        <f>IF(a!O479="","",a!O479)</f>
        <v/>
      </c>
      <c r="AD479" s="6" t="str">
        <f>IF(a!S479="","",a!S479)</f>
        <v/>
      </c>
      <c r="AE479" s="6" t="str">
        <f>IF(a!U479="","",a!U479)</f>
        <v/>
      </c>
    </row>
    <row r="480" spans="1:31" x14ac:dyDescent="0.25">
      <c r="A480" s="4" t="str">
        <f>IF(D480="","",IF(D480=2,a!Y480,a!I480))</f>
        <v/>
      </c>
      <c r="B480" s="5" t="str">
        <f>IF(a!G480="","",IF(F480="",100,F480))</f>
        <v/>
      </c>
      <c r="C480" s="4" t="str">
        <f>IF(a!I480="","",IF(LEN(a!F480)=11,a!G480,"مصرف کننده"))</f>
        <v/>
      </c>
      <c r="D480" s="4" t="str">
        <f>IF(a!I480="","",IF(LEN(a!F480)=11,2,5))</f>
        <v/>
      </c>
      <c r="E480" s="4"/>
      <c r="F480" s="4" t="str">
        <f>IF(LEN(a!F480)=11,a!F480,"")</f>
        <v/>
      </c>
      <c r="G480" s="4"/>
      <c r="H480" s="4"/>
      <c r="I480" s="4"/>
      <c r="J480" s="4"/>
      <c r="K480" s="4"/>
      <c r="L480" s="4" t="str">
        <f>IF(a!L480="","",a!L480)</f>
        <v/>
      </c>
      <c r="M480" s="4" t="str">
        <f>IF(a!P480="","",a!P480)</f>
        <v/>
      </c>
      <c r="N480" s="4" t="str">
        <f>IF(a!M480="","",a!M480)</f>
        <v/>
      </c>
      <c r="O480" s="4" t="str">
        <f>IF(a!I480&gt;0,1,"")</f>
        <v/>
      </c>
      <c r="P480" s="4" t="str">
        <f>IF(ISBLANK(a!I480),"",a!Q480)</f>
        <v/>
      </c>
      <c r="Q480" s="6" t="str">
        <f>IF(ISBLANK(a!I480),"",a!R480)</f>
        <v/>
      </c>
      <c r="R480" s="6"/>
      <c r="S480" s="6"/>
      <c r="T480" s="6"/>
      <c r="U480" s="6"/>
      <c r="V480" s="6"/>
      <c r="W480" s="6"/>
      <c r="X480" s="7" t="str">
        <f>IF(a!I480&gt;0,TEXT(a!D480,"0000\/00\/00"),"")</f>
        <v/>
      </c>
      <c r="Y480" s="4" t="str">
        <f>IF(a!I480="","",IF(a!E480=2,1,IF(a!E480=1,2,a!E480)))</f>
        <v/>
      </c>
      <c r="Z480" s="4"/>
      <c r="AA480" s="4" t="str">
        <f>IF(a!I480&gt;0,1,"")</f>
        <v/>
      </c>
      <c r="AB480" s="4" t="str">
        <f>IF(a!I480&gt;0,1,"")</f>
        <v/>
      </c>
      <c r="AC480" s="8" t="str">
        <f>IF(a!O480="","",a!O480)</f>
        <v/>
      </c>
      <c r="AD480" s="6" t="str">
        <f>IF(a!S480="","",a!S480)</f>
        <v/>
      </c>
      <c r="AE480" s="6" t="str">
        <f>IF(a!U480="","",a!U480)</f>
        <v/>
      </c>
    </row>
    <row r="481" spans="1:31" x14ac:dyDescent="0.25">
      <c r="A481" s="4" t="str">
        <f>IF(D481="","",IF(D481=2,a!Y481,a!I481))</f>
        <v/>
      </c>
      <c r="B481" s="5" t="str">
        <f>IF(a!G481="","",IF(F481="",100,F481))</f>
        <v/>
      </c>
      <c r="C481" s="4" t="str">
        <f>IF(a!I481="","",IF(LEN(a!F481)=11,a!G481,"مصرف کننده"))</f>
        <v/>
      </c>
      <c r="D481" s="4" t="str">
        <f>IF(a!I481="","",IF(LEN(a!F481)=11,2,5))</f>
        <v/>
      </c>
      <c r="E481" s="4"/>
      <c r="F481" s="4" t="str">
        <f>IF(LEN(a!F481)=11,a!F481,"")</f>
        <v/>
      </c>
      <c r="G481" s="4"/>
      <c r="H481" s="4"/>
      <c r="I481" s="4"/>
      <c r="J481" s="4"/>
      <c r="K481" s="4"/>
      <c r="L481" s="4" t="str">
        <f>IF(a!L481="","",a!L481)</f>
        <v/>
      </c>
      <c r="M481" s="4" t="str">
        <f>IF(a!P481="","",a!P481)</f>
        <v/>
      </c>
      <c r="N481" s="4" t="str">
        <f>IF(a!M481="","",a!M481)</f>
        <v/>
      </c>
      <c r="O481" s="4" t="str">
        <f>IF(a!I481&gt;0,1,"")</f>
        <v/>
      </c>
      <c r="P481" s="4" t="str">
        <f>IF(ISBLANK(a!I481),"",a!Q481)</f>
        <v/>
      </c>
      <c r="Q481" s="6" t="str">
        <f>IF(ISBLANK(a!I481),"",a!R481)</f>
        <v/>
      </c>
      <c r="R481" s="6"/>
      <c r="S481" s="6"/>
      <c r="T481" s="6"/>
      <c r="U481" s="6"/>
      <c r="V481" s="6"/>
      <c r="W481" s="6"/>
      <c r="X481" s="7" t="str">
        <f>IF(a!I481&gt;0,TEXT(a!D481,"0000\/00\/00"),"")</f>
        <v/>
      </c>
      <c r="Y481" s="4" t="str">
        <f>IF(a!I481="","",IF(a!E481=2,1,IF(a!E481=1,2,a!E481)))</f>
        <v/>
      </c>
      <c r="Z481" s="4"/>
      <c r="AA481" s="4" t="str">
        <f>IF(a!I481&gt;0,1,"")</f>
        <v/>
      </c>
      <c r="AB481" s="4" t="str">
        <f>IF(a!I481&gt;0,1,"")</f>
        <v/>
      </c>
      <c r="AC481" s="8" t="str">
        <f>IF(a!O481="","",a!O481)</f>
        <v/>
      </c>
      <c r="AD481" s="6" t="str">
        <f>IF(a!S481="","",a!S481)</f>
        <v/>
      </c>
      <c r="AE481" s="6" t="str">
        <f>IF(a!U481="","",a!U481)</f>
        <v/>
      </c>
    </row>
    <row r="482" spans="1:31" x14ac:dyDescent="0.25">
      <c r="A482" s="4" t="str">
        <f>IF(D482="","",IF(D482=2,a!Y482,a!I482))</f>
        <v/>
      </c>
      <c r="B482" s="5" t="str">
        <f>IF(a!G482="","",IF(F482="",100,F482))</f>
        <v/>
      </c>
      <c r="C482" s="4" t="str">
        <f>IF(a!I482="","",IF(LEN(a!F482)=11,a!G482,"مصرف کننده"))</f>
        <v/>
      </c>
      <c r="D482" s="4" t="str">
        <f>IF(a!I482="","",IF(LEN(a!F482)=11,2,5))</f>
        <v/>
      </c>
      <c r="E482" s="4"/>
      <c r="F482" s="4" t="str">
        <f>IF(LEN(a!F482)=11,a!F482,"")</f>
        <v/>
      </c>
      <c r="G482" s="4"/>
      <c r="H482" s="4"/>
      <c r="I482" s="4"/>
      <c r="J482" s="4"/>
      <c r="K482" s="4"/>
      <c r="L482" s="4" t="str">
        <f>IF(a!L482="","",a!L482)</f>
        <v/>
      </c>
      <c r="M482" s="4" t="str">
        <f>IF(a!P482="","",a!P482)</f>
        <v/>
      </c>
      <c r="N482" s="4" t="str">
        <f>IF(a!M482="","",a!M482)</f>
        <v/>
      </c>
      <c r="O482" s="4" t="str">
        <f>IF(a!I482&gt;0,1,"")</f>
        <v/>
      </c>
      <c r="P482" s="4" t="str">
        <f>IF(ISBLANK(a!I482),"",a!Q482)</f>
        <v/>
      </c>
      <c r="Q482" s="6" t="str">
        <f>IF(ISBLANK(a!I482),"",a!R482)</f>
        <v/>
      </c>
      <c r="R482" s="6"/>
      <c r="S482" s="6"/>
      <c r="T482" s="6"/>
      <c r="U482" s="6"/>
      <c r="V482" s="6"/>
      <c r="W482" s="6"/>
      <c r="X482" s="7" t="str">
        <f>IF(a!I482&gt;0,TEXT(a!D482,"0000\/00\/00"),"")</f>
        <v/>
      </c>
      <c r="Y482" s="4" t="str">
        <f>IF(a!I482="","",IF(a!E482=2,1,IF(a!E482=1,2,a!E482)))</f>
        <v/>
      </c>
      <c r="Z482" s="4"/>
      <c r="AA482" s="4" t="str">
        <f>IF(a!I482&gt;0,1,"")</f>
        <v/>
      </c>
      <c r="AB482" s="4" t="str">
        <f>IF(a!I482&gt;0,1,"")</f>
        <v/>
      </c>
      <c r="AC482" s="8" t="str">
        <f>IF(a!O482="","",a!O482)</f>
        <v/>
      </c>
      <c r="AD482" s="6" t="str">
        <f>IF(a!S482="","",a!S482)</f>
        <v/>
      </c>
      <c r="AE482" s="6" t="str">
        <f>IF(a!U482="","",a!U482)</f>
        <v/>
      </c>
    </row>
    <row r="483" spans="1:31" x14ac:dyDescent="0.25">
      <c r="A483" s="4" t="str">
        <f>IF(D483="","",IF(D483=2,a!Y483,a!I483))</f>
        <v/>
      </c>
      <c r="B483" s="5" t="str">
        <f>IF(a!G483="","",IF(F483="",100,F483))</f>
        <v/>
      </c>
      <c r="C483" s="4" t="str">
        <f>IF(a!I483="","",IF(LEN(a!F483)=11,a!G483,"مصرف کننده"))</f>
        <v/>
      </c>
      <c r="D483" s="4" t="str">
        <f>IF(a!I483="","",IF(LEN(a!F483)=11,2,5))</f>
        <v/>
      </c>
      <c r="E483" s="4"/>
      <c r="F483" s="4" t="str">
        <f>IF(LEN(a!F483)=11,a!F483,"")</f>
        <v/>
      </c>
      <c r="G483" s="4"/>
      <c r="H483" s="4"/>
      <c r="I483" s="4"/>
      <c r="J483" s="4"/>
      <c r="K483" s="4"/>
      <c r="L483" s="4" t="str">
        <f>IF(a!L483="","",a!L483)</f>
        <v/>
      </c>
      <c r="M483" s="4" t="str">
        <f>IF(a!P483="","",a!P483)</f>
        <v/>
      </c>
      <c r="N483" s="4" t="str">
        <f>IF(a!M483="","",a!M483)</f>
        <v/>
      </c>
      <c r="O483" s="4" t="str">
        <f>IF(a!I483&gt;0,1,"")</f>
        <v/>
      </c>
      <c r="P483" s="4" t="str">
        <f>IF(ISBLANK(a!I483),"",a!Q483)</f>
        <v/>
      </c>
      <c r="Q483" s="6" t="str">
        <f>IF(ISBLANK(a!I483),"",a!R483)</f>
        <v/>
      </c>
      <c r="R483" s="6"/>
      <c r="S483" s="6"/>
      <c r="T483" s="6"/>
      <c r="U483" s="6"/>
      <c r="V483" s="6"/>
      <c r="W483" s="6"/>
      <c r="X483" s="7" t="str">
        <f>IF(a!I483&gt;0,TEXT(a!D483,"0000\/00\/00"),"")</f>
        <v/>
      </c>
      <c r="Y483" s="4" t="str">
        <f>IF(a!I483="","",IF(a!E483=2,1,IF(a!E483=1,2,a!E483)))</f>
        <v/>
      </c>
      <c r="Z483" s="4"/>
      <c r="AA483" s="4" t="str">
        <f>IF(a!I483&gt;0,1,"")</f>
        <v/>
      </c>
      <c r="AB483" s="4" t="str">
        <f>IF(a!I483&gt;0,1,"")</f>
        <v/>
      </c>
      <c r="AC483" s="8" t="str">
        <f>IF(a!O483="","",a!O483)</f>
        <v/>
      </c>
      <c r="AD483" s="6" t="str">
        <f>IF(a!S483="","",a!S483)</f>
        <v/>
      </c>
      <c r="AE483" s="6" t="str">
        <f>IF(a!U483="","",a!U483)</f>
        <v/>
      </c>
    </row>
    <row r="484" spans="1:31" x14ac:dyDescent="0.25">
      <c r="A484" s="4" t="str">
        <f>IF(D484="","",IF(D484=2,a!Y484,a!I484))</f>
        <v/>
      </c>
      <c r="B484" s="5" t="str">
        <f>IF(a!G484="","",IF(F484="",100,F484))</f>
        <v/>
      </c>
      <c r="C484" s="4" t="str">
        <f>IF(a!I484="","",IF(LEN(a!F484)=11,a!G484,"مصرف کننده"))</f>
        <v/>
      </c>
      <c r="D484" s="4" t="str">
        <f>IF(a!I484="","",IF(LEN(a!F484)=11,2,5))</f>
        <v/>
      </c>
      <c r="E484" s="4"/>
      <c r="F484" s="4" t="str">
        <f>IF(LEN(a!F484)=11,a!F484,"")</f>
        <v/>
      </c>
      <c r="G484" s="4"/>
      <c r="H484" s="4"/>
      <c r="I484" s="4"/>
      <c r="J484" s="4"/>
      <c r="K484" s="4"/>
      <c r="L484" s="4" t="str">
        <f>IF(a!L484="","",a!L484)</f>
        <v/>
      </c>
      <c r="M484" s="4" t="str">
        <f>IF(a!P484="","",a!P484)</f>
        <v/>
      </c>
      <c r="N484" s="4" t="str">
        <f>IF(a!M484="","",a!M484)</f>
        <v/>
      </c>
      <c r="O484" s="4" t="str">
        <f>IF(a!I484&gt;0,1,"")</f>
        <v/>
      </c>
      <c r="P484" s="4" t="str">
        <f>IF(ISBLANK(a!I484),"",a!Q484)</f>
        <v/>
      </c>
      <c r="Q484" s="6" t="str">
        <f>IF(ISBLANK(a!I484),"",a!R484)</f>
        <v/>
      </c>
      <c r="R484" s="6"/>
      <c r="S484" s="6"/>
      <c r="T484" s="6"/>
      <c r="U484" s="6"/>
      <c r="V484" s="6"/>
      <c r="W484" s="6"/>
      <c r="X484" s="7" t="str">
        <f>IF(a!I484&gt;0,TEXT(a!D484,"0000\/00\/00"),"")</f>
        <v/>
      </c>
      <c r="Y484" s="4" t="str">
        <f>IF(a!I484="","",IF(a!E484=2,1,IF(a!E484=1,2,a!E484)))</f>
        <v/>
      </c>
      <c r="Z484" s="4"/>
      <c r="AA484" s="4" t="str">
        <f>IF(a!I484&gt;0,1,"")</f>
        <v/>
      </c>
      <c r="AB484" s="4" t="str">
        <f>IF(a!I484&gt;0,1,"")</f>
        <v/>
      </c>
      <c r="AC484" s="8" t="str">
        <f>IF(a!O484="","",a!O484)</f>
        <v/>
      </c>
      <c r="AD484" s="6" t="str">
        <f>IF(a!S484="","",a!S484)</f>
        <v/>
      </c>
      <c r="AE484" s="6" t="str">
        <f>IF(a!U484="","",a!U484)</f>
        <v/>
      </c>
    </row>
    <row r="485" spans="1:31" x14ac:dyDescent="0.25">
      <c r="A485" s="4" t="str">
        <f>IF(D485="","",IF(D485=2,a!Y485,a!I485))</f>
        <v/>
      </c>
      <c r="B485" s="5" t="str">
        <f>IF(a!G485="","",IF(F485="",100,F485))</f>
        <v/>
      </c>
      <c r="C485" s="4" t="str">
        <f>IF(a!I485="","",IF(LEN(a!F485)=11,a!G485,"مصرف کننده"))</f>
        <v/>
      </c>
      <c r="D485" s="4" t="str">
        <f>IF(a!I485="","",IF(LEN(a!F485)=11,2,5))</f>
        <v/>
      </c>
      <c r="E485" s="4"/>
      <c r="F485" s="4" t="str">
        <f>IF(LEN(a!F485)=11,a!F485,"")</f>
        <v/>
      </c>
      <c r="G485" s="4"/>
      <c r="H485" s="4"/>
      <c r="I485" s="4"/>
      <c r="J485" s="4"/>
      <c r="K485" s="4"/>
      <c r="L485" s="4" t="str">
        <f>IF(a!L485="","",a!L485)</f>
        <v/>
      </c>
      <c r="M485" s="4" t="str">
        <f>IF(a!P485="","",a!P485)</f>
        <v/>
      </c>
      <c r="N485" s="4" t="str">
        <f>IF(a!M485="","",a!M485)</f>
        <v/>
      </c>
      <c r="O485" s="4" t="str">
        <f>IF(a!I485&gt;0,1,"")</f>
        <v/>
      </c>
      <c r="P485" s="4" t="str">
        <f>IF(ISBLANK(a!I485),"",a!Q485)</f>
        <v/>
      </c>
      <c r="Q485" s="6" t="str">
        <f>IF(ISBLANK(a!I485),"",a!R485)</f>
        <v/>
      </c>
      <c r="R485" s="6"/>
      <c r="S485" s="6"/>
      <c r="T485" s="6"/>
      <c r="U485" s="6"/>
      <c r="V485" s="6"/>
      <c r="W485" s="6"/>
      <c r="X485" s="7" t="str">
        <f>IF(a!I485&gt;0,TEXT(a!D485,"0000\/00\/00"),"")</f>
        <v/>
      </c>
      <c r="Y485" s="4" t="str">
        <f>IF(a!I485="","",IF(a!E485=2,1,IF(a!E485=1,2,a!E485)))</f>
        <v/>
      </c>
      <c r="Z485" s="4"/>
      <c r="AA485" s="4" t="str">
        <f>IF(a!I485&gt;0,1,"")</f>
        <v/>
      </c>
      <c r="AB485" s="4" t="str">
        <f>IF(a!I485&gt;0,1,"")</f>
        <v/>
      </c>
      <c r="AC485" s="8" t="str">
        <f>IF(a!O485="","",a!O485)</f>
        <v/>
      </c>
      <c r="AD485" s="6" t="str">
        <f>IF(a!S485="","",a!S485)</f>
        <v/>
      </c>
      <c r="AE485" s="6" t="str">
        <f>IF(a!U485="","",a!U485)</f>
        <v/>
      </c>
    </row>
    <row r="486" spans="1:31" x14ac:dyDescent="0.25">
      <c r="A486" s="4" t="str">
        <f>IF(D486="","",IF(D486=2,a!Y486,a!I486))</f>
        <v/>
      </c>
      <c r="B486" s="5" t="str">
        <f>IF(a!G486="","",IF(F486="",100,F486))</f>
        <v/>
      </c>
      <c r="C486" s="4" t="str">
        <f>IF(a!I486="","",IF(LEN(a!F486)=11,a!G486,"مصرف کننده"))</f>
        <v/>
      </c>
      <c r="D486" s="4" t="str">
        <f>IF(a!I486="","",IF(LEN(a!F486)=11,2,5))</f>
        <v/>
      </c>
      <c r="E486" s="4"/>
      <c r="F486" s="4" t="str">
        <f>IF(LEN(a!F486)=11,a!F486,"")</f>
        <v/>
      </c>
      <c r="G486" s="4"/>
      <c r="H486" s="4"/>
      <c r="I486" s="4"/>
      <c r="J486" s="4"/>
      <c r="K486" s="4"/>
      <c r="L486" s="4" t="str">
        <f>IF(a!L486="","",a!L486)</f>
        <v/>
      </c>
      <c r="M486" s="4" t="str">
        <f>IF(a!P486="","",a!P486)</f>
        <v/>
      </c>
      <c r="N486" s="4" t="str">
        <f>IF(a!M486="","",a!M486)</f>
        <v/>
      </c>
      <c r="O486" s="4" t="str">
        <f>IF(a!I486&gt;0,1,"")</f>
        <v/>
      </c>
      <c r="P486" s="4" t="str">
        <f>IF(ISBLANK(a!I486),"",a!Q486)</f>
        <v/>
      </c>
      <c r="Q486" s="6" t="str">
        <f>IF(ISBLANK(a!I486),"",a!R486)</f>
        <v/>
      </c>
      <c r="R486" s="6"/>
      <c r="S486" s="6"/>
      <c r="T486" s="6"/>
      <c r="U486" s="6"/>
      <c r="V486" s="6"/>
      <c r="W486" s="6"/>
      <c r="X486" s="7" t="str">
        <f>IF(a!I486&gt;0,TEXT(a!D486,"0000\/00\/00"),"")</f>
        <v/>
      </c>
      <c r="Y486" s="4" t="str">
        <f>IF(a!I486="","",IF(a!E486=2,1,IF(a!E486=1,2,a!E486)))</f>
        <v/>
      </c>
      <c r="Z486" s="4"/>
      <c r="AA486" s="4" t="str">
        <f>IF(a!I486&gt;0,1,"")</f>
        <v/>
      </c>
      <c r="AB486" s="4" t="str">
        <f>IF(a!I486&gt;0,1,"")</f>
        <v/>
      </c>
      <c r="AC486" s="8" t="str">
        <f>IF(a!O486="","",a!O486)</f>
        <v/>
      </c>
      <c r="AD486" s="6" t="str">
        <f>IF(a!S486="","",a!S486)</f>
        <v/>
      </c>
      <c r="AE486" s="6" t="str">
        <f>IF(a!U486="","",a!U486)</f>
        <v/>
      </c>
    </row>
    <row r="487" spans="1:31" x14ac:dyDescent="0.25">
      <c r="A487" s="4" t="str">
        <f>IF(D487="","",IF(D487=2,a!Y487,a!I487))</f>
        <v/>
      </c>
      <c r="B487" s="5" t="str">
        <f>IF(a!G487="","",IF(F487="",100,F487))</f>
        <v/>
      </c>
      <c r="C487" s="4" t="str">
        <f>IF(a!I487="","",IF(LEN(a!F487)=11,a!G487,"مصرف کننده"))</f>
        <v/>
      </c>
      <c r="D487" s="4" t="str">
        <f>IF(a!I487="","",IF(LEN(a!F487)=11,2,5))</f>
        <v/>
      </c>
      <c r="E487" s="4"/>
      <c r="F487" s="4" t="str">
        <f>IF(LEN(a!F487)=11,a!F487,"")</f>
        <v/>
      </c>
      <c r="G487" s="4"/>
      <c r="H487" s="4"/>
      <c r="I487" s="4"/>
      <c r="J487" s="4"/>
      <c r="K487" s="4"/>
      <c r="L487" s="4" t="str">
        <f>IF(a!L487="","",a!L487)</f>
        <v/>
      </c>
      <c r="M487" s="4" t="str">
        <f>IF(a!P487="","",a!P487)</f>
        <v/>
      </c>
      <c r="N487" s="4" t="str">
        <f>IF(a!M487="","",a!M487)</f>
        <v/>
      </c>
      <c r="O487" s="4" t="str">
        <f>IF(a!I487&gt;0,1,"")</f>
        <v/>
      </c>
      <c r="P487" s="4" t="str">
        <f>IF(ISBLANK(a!I487),"",a!Q487)</f>
        <v/>
      </c>
      <c r="Q487" s="6" t="str">
        <f>IF(ISBLANK(a!I487),"",a!R487)</f>
        <v/>
      </c>
      <c r="R487" s="6"/>
      <c r="S487" s="6"/>
      <c r="T487" s="6"/>
      <c r="U487" s="6"/>
      <c r="V487" s="6"/>
      <c r="W487" s="6"/>
      <c r="X487" s="7" t="str">
        <f>IF(a!I487&gt;0,TEXT(a!D487,"0000\/00\/00"),"")</f>
        <v/>
      </c>
      <c r="Y487" s="4" t="str">
        <f>IF(a!I487="","",IF(a!E487=2,1,IF(a!E487=1,2,a!E487)))</f>
        <v/>
      </c>
      <c r="Z487" s="4"/>
      <c r="AA487" s="4" t="str">
        <f>IF(a!I487&gt;0,1,"")</f>
        <v/>
      </c>
      <c r="AB487" s="4" t="str">
        <f>IF(a!I487&gt;0,1,"")</f>
        <v/>
      </c>
      <c r="AC487" s="8" t="str">
        <f>IF(a!O487="","",a!O487)</f>
        <v/>
      </c>
      <c r="AD487" s="6" t="str">
        <f>IF(a!S487="","",a!S487)</f>
        <v/>
      </c>
      <c r="AE487" s="6" t="str">
        <f>IF(a!U487="","",a!U487)</f>
        <v/>
      </c>
    </row>
    <row r="488" spans="1:31" x14ac:dyDescent="0.25">
      <c r="A488" s="4" t="str">
        <f>IF(D488="","",IF(D488=2,a!Y488,a!I488))</f>
        <v/>
      </c>
      <c r="B488" s="5" t="str">
        <f>IF(a!G488="","",IF(F488="",100,F488))</f>
        <v/>
      </c>
      <c r="C488" s="4" t="str">
        <f>IF(a!I488="","",IF(LEN(a!F488)=11,a!G488,"مصرف کننده"))</f>
        <v/>
      </c>
      <c r="D488" s="4" t="str">
        <f>IF(a!I488="","",IF(LEN(a!F488)=11,2,5))</f>
        <v/>
      </c>
      <c r="E488" s="4"/>
      <c r="F488" s="4" t="str">
        <f>IF(LEN(a!F488)=11,a!F488,"")</f>
        <v/>
      </c>
      <c r="G488" s="4"/>
      <c r="H488" s="4"/>
      <c r="I488" s="4"/>
      <c r="J488" s="4"/>
      <c r="K488" s="4"/>
      <c r="L488" s="4" t="str">
        <f>IF(a!L488="","",a!L488)</f>
        <v/>
      </c>
      <c r="M488" s="4" t="str">
        <f>IF(a!P488="","",a!P488)</f>
        <v/>
      </c>
      <c r="N488" s="4" t="str">
        <f>IF(a!M488="","",a!M488)</f>
        <v/>
      </c>
      <c r="O488" s="4" t="str">
        <f>IF(a!I488&gt;0,1,"")</f>
        <v/>
      </c>
      <c r="P488" s="4" t="str">
        <f>IF(ISBLANK(a!I488),"",a!Q488)</f>
        <v/>
      </c>
      <c r="Q488" s="6" t="str">
        <f>IF(ISBLANK(a!I488),"",a!R488)</f>
        <v/>
      </c>
      <c r="R488" s="6"/>
      <c r="S488" s="6"/>
      <c r="T488" s="6"/>
      <c r="U488" s="6"/>
      <c r="V488" s="6"/>
      <c r="W488" s="6"/>
      <c r="X488" s="7" t="str">
        <f>IF(a!I488&gt;0,TEXT(a!D488,"0000\/00\/00"),"")</f>
        <v/>
      </c>
      <c r="Y488" s="4" t="str">
        <f>IF(a!I488="","",IF(a!E488=2,1,IF(a!E488=1,2,a!E488)))</f>
        <v/>
      </c>
      <c r="Z488" s="4"/>
      <c r="AA488" s="4" t="str">
        <f>IF(a!I488&gt;0,1,"")</f>
        <v/>
      </c>
      <c r="AB488" s="4" t="str">
        <f>IF(a!I488&gt;0,1,"")</f>
        <v/>
      </c>
      <c r="AC488" s="8" t="str">
        <f>IF(a!O488="","",a!O488)</f>
        <v/>
      </c>
      <c r="AD488" s="6" t="str">
        <f>IF(a!S488="","",a!S488)</f>
        <v/>
      </c>
      <c r="AE488" s="6" t="str">
        <f>IF(a!U488="","",a!U488)</f>
        <v/>
      </c>
    </row>
    <row r="489" spans="1:31" x14ac:dyDescent="0.25">
      <c r="A489" s="4" t="str">
        <f>IF(D489="","",IF(D489=2,a!Y489,a!I489))</f>
        <v/>
      </c>
      <c r="B489" s="5" t="str">
        <f>IF(a!G489="","",IF(F489="",100,F489))</f>
        <v/>
      </c>
      <c r="C489" s="4" t="str">
        <f>IF(a!I489="","",IF(LEN(a!F489)=11,a!G489,"مصرف کننده"))</f>
        <v/>
      </c>
      <c r="D489" s="4" t="str">
        <f>IF(a!I489="","",IF(LEN(a!F489)=11,2,5))</f>
        <v/>
      </c>
      <c r="E489" s="4"/>
      <c r="F489" s="4" t="str">
        <f>IF(LEN(a!F489)=11,a!F489,"")</f>
        <v/>
      </c>
      <c r="G489" s="4"/>
      <c r="H489" s="4"/>
      <c r="I489" s="4"/>
      <c r="J489" s="4"/>
      <c r="K489" s="4"/>
      <c r="L489" s="4" t="str">
        <f>IF(a!L489="","",a!L489)</f>
        <v/>
      </c>
      <c r="M489" s="4" t="str">
        <f>IF(a!P489="","",a!P489)</f>
        <v/>
      </c>
      <c r="N489" s="4" t="str">
        <f>IF(a!M489="","",a!M489)</f>
        <v/>
      </c>
      <c r="O489" s="4" t="str">
        <f>IF(a!I489&gt;0,1,"")</f>
        <v/>
      </c>
      <c r="P489" s="4" t="str">
        <f>IF(ISBLANK(a!I489),"",a!Q489)</f>
        <v/>
      </c>
      <c r="Q489" s="6" t="str">
        <f>IF(ISBLANK(a!I489),"",a!R489)</f>
        <v/>
      </c>
      <c r="R489" s="6"/>
      <c r="S489" s="6"/>
      <c r="T489" s="6"/>
      <c r="U489" s="6"/>
      <c r="V489" s="6"/>
      <c r="W489" s="6"/>
      <c r="X489" s="7" t="str">
        <f>IF(a!I489&gt;0,TEXT(a!D489,"0000\/00\/00"),"")</f>
        <v/>
      </c>
      <c r="Y489" s="4" t="str">
        <f>IF(a!I489="","",IF(a!E489=2,1,IF(a!E489=1,2,a!E489)))</f>
        <v/>
      </c>
      <c r="Z489" s="4"/>
      <c r="AA489" s="4" t="str">
        <f>IF(a!I489&gt;0,1,"")</f>
        <v/>
      </c>
      <c r="AB489" s="4" t="str">
        <f>IF(a!I489&gt;0,1,"")</f>
        <v/>
      </c>
      <c r="AC489" s="8" t="str">
        <f>IF(a!O489="","",a!O489)</f>
        <v/>
      </c>
      <c r="AD489" s="6" t="str">
        <f>IF(a!S489="","",a!S489)</f>
        <v/>
      </c>
      <c r="AE489" s="6" t="str">
        <f>IF(a!U489="","",a!U489)</f>
        <v/>
      </c>
    </row>
    <row r="490" spans="1:31" x14ac:dyDescent="0.25">
      <c r="A490" s="4" t="str">
        <f>IF(D490="","",IF(D490=2,a!Y490,a!I490))</f>
        <v/>
      </c>
      <c r="B490" s="5" t="str">
        <f>IF(a!G490="","",IF(F490="",100,F490))</f>
        <v/>
      </c>
      <c r="C490" s="4" t="str">
        <f>IF(a!I490="","",IF(LEN(a!F490)=11,a!G490,"مصرف کننده"))</f>
        <v/>
      </c>
      <c r="D490" s="4" t="str">
        <f>IF(a!I490="","",IF(LEN(a!F490)=11,2,5))</f>
        <v/>
      </c>
      <c r="E490" s="4"/>
      <c r="F490" s="4" t="str">
        <f>IF(LEN(a!F490)=11,a!F490,"")</f>
        <v/>
      </c>
      <c r="G490" s="4"/>
      <c r="H490" s="4"/>
      <c r="I490" s="4"/>
      <c r="J490" s="4"/>
      <c r="K490" s="4"/>
      <c r="L490" s="4" t="str">
        <f>IF(a!L490="","",a!L490)</f>
        <v/>
      </c>
      <c r="M490" s="4" t="str">
        <f>IF(a!P490="","",a!P490)</f>
        <v/>
      </c>
      <c r="N490" s="4" t="str">
        <f>IF(a!M490="","",a!M490)</f>
        <v/>
      </c>
      <c r="O490" s="4" t="str">
        <f>IF(a!I490&gt;0,1,"")</f>
        <v/>
      </c>
      <c r="P490" s="4" t="str">
        <f>IF(ISBLANK(a!I490),"",a!Q490)</f>
        <v/>
      </c>
      <c r="Q490" s="6" t="str">
        <f>IF(ISBLANK(a!I490),"",a!R490)</f>
        <v/>
      </c>
      <c r="R490" s="6"/>
      <c r="S490" s="6"/>
      <c r="T490" s="6"/>
      <c r="U490" s="6"/>
      <c r="V490" s="6"/>
      <c r="W490" s="6"/>
      <c r="X490" s="7" t="str">
        <f>IF(a!I490&gt;0,TEXT(a!D490,"0000\/00\/00"),"")</f>
        <v/>
      </c>
      <c r="Y490" s="4" t="str">
        <f>IF(a!I490="","",IF(a!E490=2,1,IF(a!E490=1,2,a!E490)))</f>
        <v/>
      </c>
      <c r="Z490" s="4"/>
      <c r="AA490" s="4" t="str">
        <f>IF(a!I490&gt;0,1,"")</f>
        <v/>
      </c>
      <c r="AB490" s="4" t="str">
        <f>IF(a!I490&gt;0,1,"")</f>
        <v/>
      </c>
      <c r="AC490" s="8" t="str">
        <f>IF(a!O490="","",a!O490)</f>
        <v/>
      </c>
      <c r="AD490" s="6" t="str">
        <f>IF(a!S490="","",a!S490)</f>
        <v/>
      </c>
      <c r="AE490" s="6" t="str">
        <f>IF(a!U490="","",a!U490)</f>
        <v/>
      </c>
    </row>
    <row r="491" spans="1:31" x14ac:dyDescent="0.25">
      <c r="A491" s="4" t="str">
        <f>IF(D491="","",IF(D491=2,a!Y491,a!I491))</f>
        <v/>
      </c>
      <c r="B491" s="5" t="str">
        <f>IF(a!G491="","",IF(F491="",100,F491))</f>
        <v/>
      </c>
      <c r="C491" s="4" t="str">
        <f>IF(a!I491="","",IF(LEN(a!F491)=11,a!G491,"مصرف کننده"))</f>
        <v/>
      </c>
      <c r="D491" s="4" t="str">
        <f>IF(a!I491="","",IF(LEN(a!F491)=11,2,5))</f>
        <v/>
      </c>
      <c r="E491" s="4"/>
      <c r="F491" s="4" t="str">
        <f>IF(LEN(a!F491)=11,a!F491,"")</f>
        <v/>
      </c>
      <c r="G491" s="4"/>
      <c r="H491" s="4"/>
      <c r="I491" s="4"/>
      <c r="J491" s="4"/>
      <c r="K491" s="4"/>
      <c r="L491" s="4" t="str">
        <f>IF(a!L491="","",a!L491)</f>
        <v/>
      </c>
      <c r="M491" s="4" t="str">
        <f>IF(a!P491="","",a!P491)</f>
        <v/>
      </c>
      <c r="N491" s="4" t="str">
        <f>IF(a!M491="","",a!M491)</f>
        <v/>
      </c>
      <c r="O491" s="4" t="str">
        <f>IF(a!I491&gt;0,1,"")</f>
        <v/>
      </c>
      <c r="P491" s="4" t="str">
        <f>IF(ISBLANK(a!I491),"",a!Q491)</f>
        <v/>
      </c>
      <c r="Q491" s="6" t="str">
        <f>IF(ISBLANK(a!I491),"",a!R491)</f>
        <v/>
      </c>
      <c r="R491" s="6"/>
      <c r="S491" s="6"/>
      <c r="T491" s="6"/>
      <c r="U491" s="6"/>
      <c r="V491" s="6"/>
      <c r="W491" s="6"/>
      <c r="X491" s="7" t="str">
        <f>IF(a!I491&gt;0,TEXT(a!D491,"0000\/00\/00"),"")</f>
        <v/>
      </c>
      <c r="Y491" s="4" t="str">
        <f>IF(a!I491="","",IF(a!E491=2,1,IF(a!E491=1,2,a!E491)))</f>
        <v/>
      </c>
      <c r="Z491" s="4"/>
      <c r="AA491" s="4" t="str">
        <f>IF(a!I491&gt;0,1,"")</f>
        <v/>
      </c>
      <c r="AB491" s="4" t="str">
        <f>IF(a!I491&gt;0,1,"")</f>
        <v/>
      </c>
      <c r="AC491" s="8" t="str">
        <f>IF(a!O491="","",a!O491)</f>
        <v/>
      </c>
      <c r="AD491" s="6" t="str">
        <f>IF(a!S491="","",a!S491)</f>
        <v/>
      </c>
      <c r="AE491" s="6" t="str">
        <f>IF(a!U491="","",a!U491)</f>
        <v/>
      </c>
    </row>
    <row r="492" spans="1:31" x14ac:dyDescent="0.25">
      <c r="A492" s="4" t="str">
        <f>IF(D492="","",IF(D492=2,a!Y492,a!I492))</f>
        <v/>
      </c>
      <c r="B492" s="5" t="str">
        <f>IF(a!G492="","",IF(F492="",100,F492))</f>
        <v/>
      </c>
      <c r="C492" s="4" t="str">
        <f>IF(a!I492="","",IF(LEN(a!F492)=11,a!G492,"مصرف کننده"))</f>
        <v/>
      </c>
      <c r="D492" s="4" t="str">
        <f>IF(a!I492="","",IF(LEN(a!F492)=11,2,5))</f>
        <v/>
      </c>
      <c r="E492" s="4"/>
      <c r="F492" s="4" t="str">
        <f>IF(LEN(a!F492)=11,a!F492,"")</f>
        <v/>
      </c>
      <c r="G492" s="4"/>
      <c r="H492" s="4"/>
      <c r="I492" s="4"/>
      <c r="J492" s="4"/>
      <c r="K492" s="4"/>
      <c r="L492" s="4" t="str">
        <f>IF(a!L492="","",a!L492)</f>
        <v/>
      </c>
      <c r="M492" s="4" t="str">
        <f>IF(a!P492="","",a!P492)</f>
        <v/>
      </c>
      <c r="N492" s="4" t="str">
        <f>IF(a!M492="","",a!M492)</f>
        <v/>
      </c>
      <c r="O492" s="4" t="str">
        <f>IF(a!I492&gt;0,1,"")</f>
        <v/>
      </c>
      <c r="P492" s="4" t="str">
        <f>IF(ISBLANK(a!I492),"",a!Q492)</f>
        <v/>
      </c>
      <c r="Q492" s="6" t="str">
        <f>IF(ISBLANK(a!I492),"",a!R492)</f>
        <v/>
      </c>
      <c r="R492" s="6"/>
      <c r="S492" s="6"/>
      <c r="T492" s="6"/>
      <c r="U492" s="6"/>
      <c r="V492" s="6"/>
      <c r="W492" s="6"/>
      <c r="X492" s="7" t="str">
        <f>IF(a!I492&gt;0,TEXT(a!D492,"0000\/00\/00"),"")</f>
        <v/>
      </c>
      <c r="Y492" s="4" t="str">
        <f>IF(a!I492="","",IF(a!E492=2,1,IF(a!E492=1,2,a!E492)))</f>
        <v/>
      </c>
      <c r="Z492" s="4"/>
      <c r="AA492" s="4" t="str">
        <f>IF(a!I492&gt;0,1,"")</f>
        <v/>
      </c>
      <c r="AB492" s="4" t="str">
        <f>IF(a!I492&gt;0,1,"")</f>
        <v/>
      </c>
      <c r="AC492" s="8" t="str">
        <f>IF(a!O492="","",a!O492)</f>
        <v/>
      </c>
      <c r="AD492" s="6" t="str">
        <f>IF(a!S492="","",a!S492)</f>
        <v/>
      </c>
      <c r="AE492" s="6" t="str">
        <f>IF(a!U492="","",a!U492)</f>
        <v/>
      </c>
    </row>
    <row r="493" spans="1:31" x14ac:dyDescent="0.25">
      <c r="A493" s="4" t="str">
        <f>IF(D493="","",IF(D493=2,a!Y493,a!I493))</f>
        <v/>
      </c>
      <c r="B493" s="5" t="str">
        <f>IF(a!G493="","",IF(F493="",100,F493))</f>
        <v/>
      </c>
      <c r="C493" s="4" t="str">
        <f>IF(a!I493="","",IF(LEN(a!F493)=11,a!G493,"مصرف کننده"))</f>
        <v/>
      </c>
      <c r="D493" s="4" t="str">
        <f>IF(a!I493="","",IF(LEN(a!F493)=11,2,5))</f>
        <v/>
      </c>
      <c r="E493" s="4"/>
      <c r="F493" s="4" t="str">
        <f>IF(LEN(a!F493)=11,a!F493,"")</f>
        <v/>
      </c>
      <c r="G493" s="4"/>
      <c r="H493" s="4"/>
      <c r="I493" s="4"/>
      <c r="J493" s="4"/>
      <c r="K493" s="4"/>
      <c r="L493" s="4" t="str">
        <f>IF(a!L493="","",a!L493)</f>
        <v/>
      </c>
      <c r="M493" s="4" t="str">
        <f>IF(a!P493="","",a!P493)</f>
        <v/>
      </c>
      <c r="N493" s="4" t="str">
        <f>IF(a!M493="","",a!M493)</f>
        <v/>
      </c>
      <c r="O493" s="4" t="str">
        <f>IF(a!I493&gt;0,1,"")</f>
        <v/>
      </c>
      <c r="P493" s="4" t="str">
        <f>IF(ISBLANK(a!I493),"",a!Q493)</f>
        <v/>
      </c>
      <c r="Q493" s="6" t="str">
        <f>IF(ISBLANK(a!I493),"",a!R493)</f>
        <v/>
      </c>
      <c r="R493" s="6"/>
      <c r="S493" s="6"/>
      <c r="T493" s="6"/>
      <c r="U493" s="6"/>
      <c r="V493" s="6"/>
      <c r="W493" s="6"/>
      <c r="X493" s="7" t="str">
        <f>IF(a!I493&gt;0,TEXT(a!D493,"0000\/00\/00"),"")</f>
        <v/>
      </c>
      <c r="Y493" s="4" t="str">
        <f>IF(a!I493="","",IF(a!E493=2,1,IF(a!E493=1,2,a!E493)))</f>
        <v/>
      </c>
      <c r="Z493" s="4"/>
      <c r="AA493" s="4" t="str">
        <f>IF(a!I493&gt;0,1,"")</f>
        <v/>
      </c>
      <c r="AB493" s="4" t="str">
        <f>IF(a!I493&gt;0,1,"")</f>
        <v/>
      </c>
      <c r="AC493" s="8" t="str">
        <f>IF(a!O493="","",a!O493)</f>
        <v/>
      </c>
      <c r="AD493" s="6" t="str">
        <f>IF(a!S493="","",a!S493)</f>
        <v/>
      </c>
      <c r="AE493" s="6" t="str">
        <f>IF(a!U493="","",a!U493)</f>
        <v/>
      </c>
    </row>
    <row r="494" spans="1:31" x14ac:dyDescent="0.25">
      <c r="A494" s="4" t="str">
        <f>IF(D494="","",IF(D494=2,a!Y494,a!I494))</f>
        <v/>
      </c>
      <c r="B494" s="5" t="str">
        <f>IF(a!G494="","",IF(F494="",100,F494))</f>
        <v/>
      </c>
      <c r="C494" s="4" t="str">
        <f>IF(a!I494="","",IF(LEN(a!F494)=11,a!G494,"مصرف کننده"))</f>
        <v/>
      </c>
      <c r="D494" s="4" t="str">
        <f>IF(a!I494="","",IF(LEN(a!F494)=11,2,5))</f>
        <v/>
      </c>
      <c r="E494" s="4"/>
      <c r="F494" s="4" t="str">
        <f>IF(LEN(a!F494)=11,a!F494,"")</f>
        <v/>
      </c>
      <c r="G494" s="4"/>
      <c r="H494" s="4"/>
      <c r="I494" s="4"/>
      <c r="J494" s="4"/>
      <c r="K494" s="4"/>
      <c r="L494" s="4" t="str">
        <f>IF(a!L494="","",a!L494)</f>
        <v/>
      </c>
      <c r="M494" s="4" t="str">
        <f>IF(a!P494="","",a!P494)</f>
        <v/>
      </c>
      <c r="N494" s="4" t="str">
        <f>IF(a!M494="","",a!M494)</f>
        <v/>
      </c>
      <c r="O494" s="4" t="str">
        <f>IF(a!I494&gt;0,1,"")</f>
        <v/>
      </c>
      <c r="P494" s="4" t="str">
        <f>IF(ISBLANK(a!I494),"",a!Q494)</f>
        <v/>
      </c>
      <c r="Q494" s="6" t="str">
        <f>IF(ISBLANK(a!I494),"",a!R494)</f>
        <v/>
      </c>
      <c r="R494" s="6"/>
      <c r="S494" s="6"/>
      <c r="T494" s="6"/>
      <c r="U494" s="6"/>
      <c r="V494" s="6"/>
      <c r="W494" s="6"/>
      <c r="X494" s="7" t="str">
        <f>IF(a!I494&gt;0,TEXT(a!D494,"0000\/00\/00"),"")</f>
        <v/>
      </c>
      <c r="Y494" s="4" t="str">
        <f>IF(a!I494="","",IF(a!E494=2,1,IF(a!E494=1,2,a!E494)))</f>
        <v/>
      </c>
      <c r="Z494" s="4"/>
      <c r="AA494" s="4" t="str">
        <f>IF(a!I494&gt;0,1,"")</f>
        <v/>
      </c>
      <c r="AB494" s="4" t="str">
        <f>IF(a!I494&gt;0,1,"")</f>
        <v/>
      </c>
      <c r="AC494" s="8" t="str">
        <f>IF(a!O494="","",a!O494)</f>
        <v/>
      </c>
      <c r="AD494" s="6" t="str">
        <f>IF(a!S494="","",a!S494)</f>
        <v/>
      </c>
      <c r="AE494" s="6" t="str">
        <f>IF(a!U494="","",a!U494)</f>
        <v/>
      </c>
    </row>
    <row r="495" spans="1:31" x14ac:dyDescent="0.25">
      <c r="A495" s="4" t="str">
        <f>IF(D495="","",IF(D495=2,a!Y495,a!I495))</f>
        <v/>
      </c>
      <c r="B495" s="5" t="str">
        <f>IF(a!G495="","",IF(F495="",100,F495))</f>
        <v/>
      </c>
      <c r="C495" s="4" t="str">
        <f>IF(a!I495="","",IF(LEN(a!F495)=11,a!G495,"مصرف کننده"))</f>
        <v/>
      </c>
      <c r="D495" s="4" t="str">
        <f>IF(a!I495="","",IF(LEN(a!F495)=11,2,5))</f>
        <v/>
      </c>
      <c r="E495" s="4"/>
      <c r="F495" s="4" t="str">
        <f>IF(LEN(a!F495)=11,a!F495,"")</f>
        <v/>
      </c>
      <c r="G495" s="4"/>
      <c r="H495" s="4"/>
      <c r="I495" s="4"/>
      <c r="J495" s="4"/>
      <c r="K495" s="4"/>
      <c r="L495" s="4" t="str">
        <f>IF(a!L495="","",a!L495)</f>
        <v/>
      </c>
      <c r="M495" s="4" t="str">
        <f>IF(a!P495="","",a!P495)</f>
        <v/>
      </c>
      <c r="N495" s="4" t="str">
        <f>IF(a!M495="","",a!M495)</f>
        <v/>
      </c>
      <c r="O495" s="4" t="str">
        <f>IF(a!I495&gt;0,1,"")</f>
        <v/>
      </c>
      <c r="P495" s="4" t="str">
        <f>IF(ISBLANK(a!I495),"",a!Q495)</f>
        <v/>
      </c>
      <c r="Q495" s="6" t="str">
        <f>IF(ISBLANK(a!I495),"",a!R495)</f>
        <v/>
      </c>
      <c r="R495" s="6"/>
      <c r="S495" s="6"/>
      <c r="T495" s="6"/>
      <c r="U495" s="6"/>
      <c r="V495" s="6"/>
      <c r="W495" s="6"/>
      <c r="X495" s="7" t="str">
        <f>IF(a!I495&gt;0,TEXT(a!D495,"0000\/00\/00"),"")</f>
        <v/>
      </c>
      <c r="Y495" s="4" t="str">
        <f>IF(a!I495="","",IF(a!E495=2,1,IF(a!E495=1,2,a!E495)))</f>
        <v/>
      </c>
      <c r="Z495" s="4"/>
      <c r="AA495" s="4" t="str">
        <f>IF(a!I495&gt;0,1,"")</f>
        <v/>
      </c>
      <c r="AB495" s="4" t="str">
        <f>IF(a!I495&gt;0,1,"")</f>
        <v/>
      </c>
      <c r="AC495" s="8" t="str">
        <f>IF(a!O495="","",a!O495)</f>
        <v/>
      </c>
      <c r="AD495" s="6" t="str">
        <f>IF(a!S495="","",a!S495)</f>
        <v/>
      </c>
      <c r="AE495" s="6" t="str">
        <f>IF(a!U495="","",a!U495)</f>
        <v/>
      </c>
    </row>
    <row r="496" spans="1:31" x14ac:dyDescent="0.25">
      <c r="A496" s="4" t="str">
        <f>IF(D496="","",IF(D496=2,a!Y496,a!I496))</f>
        <v/>
      </c>
      <c r="B496" s="5" t="str">
        <f>IF(a!G496="","",IF(F496="",100,F496))</f>
        <v/>
      </c>
      <c r="C496" s="4" t="str">
        <f>IF(a!I496="","",IF(LEN(a!F496)=11,a!G496,"مصرف کننده"))</f>
        <v/>
      </c>
      <c r="D496" s="4" t="str">
        <f>IF(a!I496="","",IF(LEN(a!F496)=11,2,5))</f>
        <v/>
      </c>
      <c r="E496" s="4"/>
      <c r="F496" s="4" t="str">
        <f>IF(LEN(a!F496)=11,a!F496,"")</f>
        <v/>
      </c>
      <c r="G496" s="4"/>
      <c r="H496" s="4"/>
      <c r="I496" s="4"/>
      <c r="J496" s="4"/>
      <c r="K496" s="4"/>
      <c r="L496" s="4" t="str">
        <f>IF(a!L496="","",a!L496)</f>
        <v/>
      </c>
      <c r="M496" s="4" t="str">
        <f>IF(a!P496="","",a!P496)</f>
        <v/>
      </c>
      <c r="N496" s="4" t="str">
        <f>IF(a!M496="","",a!M496)</f>
        <v/>
      </c>
      <c r="O496" s="4" t="str">
        <f>IF(a!I496&gt;0,1,"")</f>
        <v/>
      </c>
      <c r="P496" s="4" t="str">
        <f>IF(ISBLANK(a!I496),"",a!Q496)</f>
        <v/>
      </c>
      <c r="Q496" s="6" t="str">
        <f>IF(ISBLANK(a!I496),"",a!R496)</f>
        <v/>
      </c>
      <c r="R496" s="6"/>
      <c r="S496" s="6"/>
      <c r="T496" s="6"/>
      <c r="U496" s="6"/>
      <c r="V496" s="6"/>
      <c r="W496" s="6"/>
      <c r="X496" s="7" t="str">
        <f>IF(a!I496&gt;0,TEXT(a!D496,"0000\/00\/00"),"")</f>
        <v/>
      </c>
      <c r="Y496" s="4" t="str">
        <f>IF(a!I496="","",IF(a!E496=2,1,IF(a!E496=1,2,a!E496)))</f>
        <v/>
      </c>
      <c r="Z496" s="4"/>
      <c r="AA496" s="4" t="str">
        <f>IF(a!I496&gt;0,1,"")</f>
        <v/>
      </c>
      <c r="AB496" s="4" t="str">
        <f>IF(a!I496&gt;0,1,"")</f>
        <v/>
      </c>
      <c r="AC496" s="8" t="str">
        <f>IF(a!O496="","",a!O496)</f>
        <v/>
      </c>
      <c r="AD496" s="6" t="str">
        <f>IF(a!S496="","",a!S496)</f>
        <v/>
      </c>
      <c r="AE496" s="6" t="str">
        <f>IF(a!U496="","",a!U496)</f>
        <v/>
      </c>
    </row>
    <row r="497" spans="1:31" x14ac:dyDescent="0.25">
      <c r="A497" s="4" t="str">
        <f>IF(D497="","",IF(D497=2,a!Y497,a!I497))</f>
        <v/>
      </c>
      <c r="B497" s="5" t="str">
        <f>IF(a!G497="","",IF(F497="",100,F497))</f>
        <v/>
      </c>
      <c r="C497" s="4" t="str">
        <f>IF(a!I497="","",IF(LEN(a!F497)=11,a!G497,"مصرف کننده"))</f>
        <v/>
      </c>
      <c r="D497" s="4" t="str">
        <f>IF(a!I497="","",IF(LEN(a!F497)=11,2,5))</f>
        <v/>
      </c>
      <c r="E497" s="4"/>
      <c r="F497" s="4" t="str">
        <f>IF(LEN(a!F497)=11,a!F497,"")</f>
        <v/>
      </c>
      <c r="G497" s="4"/>
      <c r="H497" s="4"/>
      <c r="I497" s="4"/>
      <c r="J497" s="4"/>
      <c r="K497" s="4"/>
      <c r="L497" s="4" t="str">
        <f>IF(a!L497="","",a!L497)</f>
        <v/>
      </c>
      <c r="M497" s="4" t="str">
        <f>IF(a!P497="","",a!P497)</f>
        <v/>
      </c>
      <c r="N497" s="4" t="str">
        <f>IF(a!M497="","",a!M497)</f>
        <v/>
      </c>
      <c r="O497" s="4" t="str">
        <f>IF(a!I497&gt;0,1,"")</f>
        <v/>
      </c>
      <c r="P497" s="4" t="str">
        <f>IF(ISBLANK(a!I497),"",a!Q497)</f>
        <v/>
      </c>
      <c r="Q497" s="6" t="str">
        <f>IF(ISBLANK(a!I497),"",a!R497)</f>
        <v/>
      </c>
      <c r="R497" s="6"/>
      <c r="S497" s="6"/>
      <c r="T497" s="6"/>
      <c r="U497" s="6"/>
      <c r="V497" s="6"/>
      <c r="W497" s="6"/>
      <c r="X497" s="7" t="str">
        <f>IF(a!I497&gt;0,TEXT(a!D497,"0000\/00\/00"),"")</f>
        <v/>
      </c>
      <c r="Y497" s="4" t="str">
        <f>IF(a!I497="","",IF(a!E497=2,1,IF(a!E497=1,2,a!E497)))</f>
        <v/>
      </c>
      <c r="Z497" s="4"/>
      <c r="AA497" s="4" t="str">
        <f>IF(a!I497&gt;0,1,"")</f>
        <v/>
      </c>
      <c r="AB497" s="4" t="str">
        <f>IF(a!I497&gt;0,1,"")</f>
        <v/>
      </c>
      <c r="AC497" s="8" t="str">
        <f>IF(a!O497="","",a!O497)</f>
        <v/>
      </c>
      <c r="AD497" s="6" t="str">
        <f>IF(a!S497="","",a!S497)</f>
        <v/>
      </c>
      <c r="AE497" s="6" t="str">
        <f>IF(a!U497="","",a!U497)</f>
        <v/>
      </c>
    </row>
    <row r="498" spans="1:31" x14ac:dyDescent="0.25">
      <c r="A498" s="4" t="str">
        <f>IF(D498="","",IF(D498=2,a!Y498,a!I498))</f>
        <v/>
      </c>
      <c r="B498" s="5" t="str">
        <f>IF(a!G498="","",IF(F498="",100,F498))</f>
        <v/>
      </c>
      <c r="C498" s="4" t="str">
        <f>IF(a!I498="","",IF(LEN(a!F498)=11,a!G498,"مصرف کننده"))</f>
        <v/>
      </c>
      <c r="D498" s="4" t="str">
        <f>IF(a!I498="","",IF(LEN(a!F498)=11,2,5))</f>
        <v/>
      </c>
      <c r="E498" s="4"/>
      <c r="F498" s="4" t="str">
        <f>IF(LEN(a!F498)=11,a!F498,"")</f>
        <v/>
      </c>
      <c r="G498" s="4"/>
      <c r="H498" s="4"/>
      <c r="I498" s="4"/>
      <c r="J498" s="4"/>
      <c r="K498" s="4"/>
      <c r="L498" s="4" t="str">
        <f>IF(a!L498="","",a!L498)</f>
        <v/>
      </c>
      <c r="M498" s="4" t="str">
        <f>IF(a!P498="","",a!P498)</f>
        <v/>
      </c>
      <c r="N498" s="4" t="str">
        <f>IF(a!M498="","",a!M498)</f>
        <v/>
      </c>
      <c r="O498" s="4" t="str">
        <f>IF(a!I498&gt;0,1,"")</f>
        <v/>
      </c>
      <c r="P498" s="4" t="str">
        <f>IF(ISBLANK(a!I498),"",a!Q498)</f>
        <v/>
      </c>
      <c r="Q498" s="6" t="str">
        <f>IF(ISBLANK(a!I498),"",a!R498)</f>
        <v/>
      </c>
      <c r="R498" s="6"/>
      <c r="S498" s="6"/>
      <c r="T498" s="6"/>
      <c r="U498" s="6"/>
      <c r="V498" s="6"/>
      <c r="W498" s="6"/>
      <c r="X498" s="7" t="str">
        <f>IF(a!I498&gt;0,TEXT(a!D498,"0000\/00\/00"),"")</f>
        <v/>
      </c>
      <c r="Y498" s="4" t="str">
        <f>IF(a!I498="","",IF(a!E498=2,1,IF(a!E498=1,2,a!E498)))</f>
        <v/>
      </c>
      <c r="Z498" s="4"/>
      <c r="AA498" s="4" t="str">
        <f>IF(a!I498&gt;0,1,"")</f>
        <v/>
      </c>
      <c r="AB498" s="4" t="str">
        <f>IF(a!I498&gt;0,1,"")</f>
        <v/>
      </c>
      <c r="AC498" s="8" t="str">
        <f>IF(a!O498="","",a!O498)</f>
        <v/>
      </c>
      <c r="AD498" s="6" t="str">
        <f>IF(a!S498="","",a!S498)</f>
        <v/>
      </c>
      <c r="AE498" s="6" t="str">
        <f>IF(a!U498="","",a!U498)</f>
        <v/>
      </c>
    </row>
    <row r="499" spans="1:31" x14ac:dyDescent="0.25">
      <c r="A499" s="4" t="str">
        <f>IF(D499="","",IF(D499=2,a!Y499,a!I499))</f>
        <v/>
      </c>
      <c r="B499" s="5" t="str">
        <f>IF(a!G499="","",IF(F499="",100,F499))</f>
        <v/>
      </c>
      <c r="C499" s="4" t="str">
        <f>IF(a!I499="","",IF(LEN(a!F499)=11,a!G499,"مصرف کننده"))</f>
        <v/>
      </c>
      <c r="D499" s="4" t="str">
        <f>IF(a!I499="","",IF(LEN(a!F499)=11,2,5))</f>
        <v/>
      </c>
      <c r="E499" s="4"/>
      <c r="F499" s="4" t="str">
        <f>IF(LEN(a!F499)=11,a!F499,"")</f>
        <v/>
      </c>
      <c r="G499" s="4"/>
      <c r="H499" s="4"/>
      <c r="I499" s="4"/>
      <c r="J499" s="4"/>
      <c r="K499" s="4"/>
      <c r="L499" s="4" t="str">
        <f>IF(a!L499="","",a!L499)</f>
        <v/>
      </c>
      <c r="M499" s="4" t="str">
        <f>IF(a!P499="","",a!P499)</f>
        <v/>
      </c>
      <c r="N499" s="4" t="str">
        <f>IF(a!M499="","",a!M499)</f>
        <v/>
      </c>
      <c r="O499" s="4" t="str">
        <f>IF(a!I499&gt;0,1,"")</f>
        <v/>
      </c>
      <c r="P499" s="4" t="str">
        <f>IF(ISBLANK(a!I499),"",a!Q499)</f>
        <v/>
      </c>
      <c r="Q499" s="6" t="str">
        <f>IF(ISBLANK(a!I499),"",a!R499)</f>
        <v/>
      </c>
      <c r="R499" s="6"/>
      <c r="S499" s="6"/>
      <c r="T499" s="6"/>
      <c r="U499" s="6"/>
      <c r="V499" s="6"/>
      <c r="W499" s="6"/>
      <c r="X499" s="7" t="str">
        <f>IF(a!I499&gt;0,TEXT(a!D499,"0000\/00\/00"),"")</f>
        <v/>
      </c>
      <c r="Y499" s="4" t="str">
        <f>IF(a!I499="","",IF(a!E499=2,1,IF(a!E499=1,2,a!E499)))</f>
        <v/>
      </c>
      <c r="Z499" s="4"/>
      <c r="AA499" s="4" t="str">
        <f>IF(a!I499&gt;0,1,"")</f>
        <v/>
      </c>
      <c r="AB499" s="4" t="str">
        <f>IF(a!I499&gt;0,1,"")</f>
        <v/>
      </c>
      <c r="AC499" s="8" t="str">
        <f>IF(a!O499="","",a!O499)</f>
        <v/>
      </c>
      <c r="AD499" s="6" t="str">
        <f>IF(a!S499="","",a!S499)</f>
        <v/>
      </c>
      <c r="AE499" s="6" t="str">
        <f>IF(a!U499="","",a!U499)</f>
        <v/>
      </c>
    </row>
  </sheetData>
  <conditionalFormatting sqref="N500:N1048576 Q2:W499">
    <cfRule type="colorScale" priority="4">
      <colorScale>
        <cfvo type="num" val="10"/>
        <cfvo type="max"/>
        <color rgb="FF00B050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</vt:lpstr>
      <vt:lpstr>ایمپورت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مریم زمانی</dc:creator>
  <cp:lastModifiedBy>armin armin</cp:lastModifiedBy>
  <dcterms:created xsi:type="dcterms:W3CDTF">2025-09-25T07:31:41Z</dcterms:created>
  <dcterms:modified xsi:type="dcterms:W3CDTF">2025-09-26T09:54:24Z</dcterms:modified>
</cp:coreProperties>
</file>